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oeder\Desktop\TIG Files\"/>
    </mc:Choice>
  </mc:AlternateContent>
  <bookViews>
    <workbookView xWindow="0" yWindow="210" windowWidth="7725" windowHeight="1065"/>
  </bookViews>
  <sheets>
    <sheet name="Number of Deliveries in the MHS" sheetId="1" r:id="rId1"/>
  </sheets>
  <definedNames>
    <definedName name="_xlnm.Print_Area" localSheetId="0">'Number of Deliveries in the MHS'!$A$1:$L$64</definedName>
  </definedNames>
  <calcPr calcId="162913"/>
</workbook>
</file>

<file path=xl/calcChain.xml><?xml version="1.0" encoding="utf-8"?>
<calcChain xmlns="http://schemas.openxmlformats.org/spreadsheetml/2006/main">
  <c r="E56" i="1" l="1"/>
  <c r="E55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38" i="1"/>
  <c r="E26" i="1"/>
  <c r="E27" i="1"/>
  <c r="E28" i="1"/>
  <c r="E29" i="1"/>
  <c r="E30" i="1"/>
  <c r="E31" i="1"/>
  <c r="E32" i="1"/>
  <c r="E33" i="1"/>
  <c r="E34" i="1"/>
  <c r="E35" i="1"/>
  <c r="E36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4" i="1"/>
</calcChain>
</file>

<file path=xl/sharedStrings.xml><?xml version="1.0" encoding="utf-8"?>
<sst xmlns="http://schemas.openxmlformats.org/spreadsheetml/2006/main" count="136" uniqueCount="118">
  <si>
    <t>CY13</t>
  </si>
  <si>
    <t>CY14</t>
  </si>
  <si>
    <t>Army</t>
  </si>
  <si>
    <t>Air Force</t>
  </si>
  <si>
    <t>Navy</t>
  </si>
  <si>
    <t>CY15Q1</t>
  </si>
  <si>
    <t>CY15Q2</t>
  </si>
  <si>
    <t>Tripler Army Medical Center</t>
  </si>
  <si>
    <t>Darnall ACH -  Fort Hood</t>
  </si>
  <si>
    <t>Womack AMC - Fort Bragg</t>
  </si>
  <si>
    <t>Madigan AMC - Joint Base Lewis- McCord</t>
  </si>
  <si>
    <t>San Antonio Military Medical Center</t>
  </si>
  <si>
    <t>Evans Army Community  Hospital - Fort Carson</t>
  </si>
  <si>
    <t>Winn Army Community  Hospital - Fort Stewart</t>
  </si>
  <si>
    <t>Martin Army Community  Hospital - Fort Benning</t>
  </si>
  <si>
    <t>Blanchfield  Army Community  Hospital - Fort Campbell</t>
  </si>
  <si>
    <t>Bayne-Jones Army Community  Hospital - Fort Polk</t>
  </si>
  <si>
    <t>General Leonard Wood Army Community  Hospital-Fort Leonard Wood</t>
  </si>
  <si>
    <t>Keller Army Community  Hospital - West Point</t>
  </si>
  <si>
    <t>Brian Allgood Army Community Hospital - Seoul</t>
  </si>
  <si>
    <t>Ireland Army Community  Hospital - Fort Knox</t>
  </si>
  <si>
    <t>Reynolds Army Community  Hospital - Fort Sill</t>
  </si>
  <si>
    <t>Weed Army Community  Hospital - Fort Irwin</t>
  </si>
  <si>
    <t>Bassett Army Community  Hospital - Fort Wainwright</t>
  </si>
  <si>
    <t xml:space="preserve">Irwin Army Community  Hospital - Fort Riley </t>
  </si>
  <si>
    <t>William Beaumont Army Medical Center - Fort Bliss</t>
  </si>
  <si>
    <t>Landstuhl Regional Army Medical Center - Landstuhl, Germany</t>
  </si>
  <si>
    <t>Joint Base Langley-Eustis</t>
  </si>
  <si>
    <t xml:space="preserve">96 MDG - Eglin Air Force Base </t>
  </si>
  <si>
    <t>366 MDG - Mountain Home Air Force Base</t>
  </si>
  <si>
    <t xml:space="preserve">81 MDG - Keesler Air Force Base </t>
  </si>
  <si>
    <t xml:space="preserve">88 MDG - Wright-Patterson Air Force Base </t>
  </si>
  <si>
    <t>48 MDG - RAF Lakenheath</t>
  </si>
  <si>
    <t xml:space="preserve">35 MDG - Misawa Air Base </t>
  </si>
  <si>
    <t xml:space="preserve">374 MDG - Yokota Air Base </t>
  </si>
  <si>
    <t xml:space="preserve">31 MDG - Aviano Air Base </t>
  </si>
  <si>
    <t>673 MDG - Joint Base Elmendorf-Richardson</t>
  </si>
  <si>
    <t>60 MDG - Travis Air Force Base</t>
  </si>
  <si>
    <t>Walter Reed National Military Medical Center</t>
  </si>
  <si>
    <t>US Naval Hospital Portsmouth</t>
  </si>
  <si>
    <t>US Naval Hospital San Diego</t>
  </si>
  <si>
    <t>US Naval Hospital Okinawa</t>
  </si>
  <si>
    <t>US Naval Hospital Jacksonville</t>
  </si>
  <si>
    <t>US Naval Hospital Bremerton</t>
  </si>
  <si>
    <t>US Naval Hospital Twenty Nine Palms</t>
  </si>
  <si>
    <t>US Naval Hospital Yokosuka</t>
  </si>
  <si>
    <t>US Naval Hospital Camp Lejeune</t>
  </si>
  <si>
    <t>US Naval Hospital Camp Pendleton</t>
  </si>
  <si>
    <t>US Naval Hospital Pensacola</t>
  </si>
  <si>
    <t>US Naval Hospital Guam</t>
  </si>
  <si>
    <t>US Naval Hospital Oak Harbor</t>
  </si>
  <si>
    <t>US Naval Hospital Naples</t>
  </si>
  <si>
    <t>US Naval Hospital Sigonella</t>
  </si>
  <si>
    <t>US Naval Hospital Rota</t>
  </si>
  <si>
    <t>US Naval Hospital Guantanamo Bay</t>
  </si>
  <si>
    <t>National Capital Region</t>
  </si>
  <si>
    <t>Military Treatment Facility</t>
  </si>
  <si>
    <t>Mike O'Callaghan Federal Health Care Facility - Nellis Air Force Base</t>
  </si>
  <si>
    <t>Fort Belvoir Community Hospital</t>
  </si>
  <si>
    <t>CY15Q3</t>
  </si>
  <si>
    <t>CY15Q4</t>
  </si>
  <si>
    <t>CY15</t>
  </si>
  <si>
    <t>CY16Q1</t>
  </si>
  <si>
    <t>CY16Q2</t>
  </si>
  <si>
    <t>Data Source: National Perinatal Information Center 4 Jan 2017</t>
  </si>
  <si>
    <t>Number of Deliveries</t>
  </si>
  <si>
    <t>CY16Q3</t>
  </si>
  <si>
    <t>DMIS ID</t>
  </si>
  <si>
    <t>0005</t>
  </si>
  <si>
    <t>0064</t>
  </si>
  <si>
    <t>0060</t>
  </si>
  <si>
    <t>0612</t>
  </si>
  <si>
    <t>0110</t>
  </si>
  <si>
    <t>0032</t>
  </si>
  <si>
    <t>0075</t>
  </si>
  <si>
    <t>0061</t>
  </si>
  <si>
    <t>0057</t>
  </si>
  <si>
    <t>0086</t>
  </si>
  <si>
    <t>0607</t>
  </si>
  <si>
    <t>0125</t>
  </si>
  <si>
    <t>0048</t>
  </si>
  <si>
    <t>0098</t>
  </si>
  <si>
    <t>0131</t>
  </si>
  <si>
    <t>0108</t>
  </si>
  <si>
    <t>0049</t>
  </si>
  <si>
    <t>0089</t>
  </si>
  <si>
    <t>0808</t>
  </si>
  <si>
    <t>0639</t>
  </si>
  <si>
    <t>0053</t>
  </si>
  <si>
    <t>0640</t>
  </si>
  <si>
    <t>0633</t>
  </si>
  <si>
    <t>0120</t>
  </si>
  <si>
    <t>0006</t>
  </si>
  <si>
    <t>0042</t>
  </si>
  <si>
    <t>0014</t>
  </si>
  <si>
    <t>0073</t>
  </si>
  <si>
    <t>0095</t>
  </si>
  <si>
    <t>0079</t>
  </si>
  <si>
    <t>0024</t>
  </si>
  <si>
    <t>0029</t>
  </si>
  <si>
    <t>0030</t>
  </si>
  <si>
    <t>0038</t>
  </si>
  <si>
    <t>0039</t>
  </si>
  <si>
    <t>0091</t>
  </si>
  <si>
    <t>0124</t>
  </si>
  <si>
    <t>0126</t>
  </si>
  <si>
    <t>0127</t>
  </si>
  <si>
    <t>0615</t>
  </si>
  <si>
    <t>0617</t>
  </si>
  <si>
    <t>0618</t>
  </si>
  <si>
    <t>0620</t>
  </si>
  <si>
    <t>0621</t>
  </si>
  <si>
    <t>0622</t>
  </si>
  <si>
    <t>0624</t>
  </si>
  <si>
    <t>0123</t>
  </si>
  <si>
    <t>0067</t>
  </si>
  <si>
    <t>6502</t>
  </si>
  <si>
    <t>5274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</si>
</sst>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b/>
      <sz val="10"/>
      <name val="Geneva"/>
    </font>
    <font>
      <b/>
      <sz val="12"/>
      <name val="Arial"/>
      <family val="2"/>
    </font>
    <font>
      <sz val="10"/>
      <color rgb="FF000000"/>
      <name val="Times New Roman"/>
      <family val="1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54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3" fillId="0" borderId="0"/>
    <xf numFmtId="0" fontId="3" fillId="0" borderId="0"/>
    <xf numFmtId="0" fontId="6" fillId="0" borderId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7" applyNumberFormat="0" applyAlignment="0" applyProtection="0"/>
    <xf numFmtId="0" fontId="16" fillId="12" borderId="8" applyNumberFormat="0" applyAlignment="0" applyProtection="0"/>
    <xf numFmtId="0" fontId="17" fillId="12" borderId="7" applyNumberFormat="0" applyAlignment="0" applyProtection="0"/>
    <xf numFmtId="0" fontId="18" fillId="0" borderId="9" applyNumberFormat="0" applyFill="0" applyAlignment="0" applyProtection="0"/>
    <xf numFmtId="0" fontId="19" fillId="13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" fillId="0" borderId="0"/>
    <xf numFmtId="0" fontId="8" fillId="14" borderId="11" applyNumberFormat="0" applyFont="0" applyAlignment="0" applyProtection="0"/>
    <xf numFmtId="0" fontId="25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7" fillId="0" borderId="0" xfId="0" applyFont="1" applyFill="1" applyBorder="1"/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 wrapText="1"/>
    </xf>
    <xf numFmtId="49" fontId="24" fillId="0" borderId="0" xfId="0" applyNumberFormat="1" applyFont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Border="1" applyAlignment="1">
      <alignment horizontal="left"/>
    </xf>
    <xf numFmtId="49" fontId="2" fillId="7" borderId="0" xfId="43" applyNumberFormat="1" applyFill="1"/>
    <xf numFmtId="49" fontId="26" fillId="0" borderId="1" xfId="0" applyNumberFormat="1" applyFont="1" applyBorder="1"/>
    <xf numFmtId="0" fontId="0" fillId="0" borderId="14" xfId="0" applyFont="1" applyBorder="1"/>
    <xf numFmtId="0" fontId="4" fillId="3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3"/>
    <cellStyle name="Normal 2 2 3" xfId="2"/>
    <cellStyle name="Normal 2 3" xfId="1"/>
    <cellStyle name="Normal 3" xfId="43"/>
    <cellStyle name="Note 2" xfId="44"/>
    <cellStyle name="Output" xfId="12" builtinId="21" customBuiltin="1"/>
    <cellStyle name="Title 2" xfId="45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9954CC"/>
      <color rgb="FFCC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</xdr:colOff>
      <xdr:row>57</xdr:row>
      <xdr:rowOff>121285</xdr:rowOff>
    </xdr:from>
    <xdr:to>
      <xdr:col>1</xdr:col>
      <xdr:colOff>2901950</xdr:colOff>
      <xdr:row>62</xdr:row>
      <xdr:rowOff>158750</xdr:rowOff>
    </xdr:to>
    <xdr:grpSp>
      <xdr:nvGrpSpPr>
        <xdr:cNvPr id="4" name="Group 3" descr="Number of Deliveries in the MHS&#10;"/>
        <xdr:cNvGrpSpPr/>
      </xdr:nvGrpSpPr>
      <xdr:grpSpPr>
        <a:xfrm>
          <a:off x="130175" y="11313160"/>
          <a:ext cx="2771775" cy="989965"/>
          <a:chOff x="200025" y="10700385"/>
          <a:chExt cx="2771775" cy="939165"/>
        </a:xfrm>
      </xdr:grpSpPr>
      <xdr:sp macro="" textlink="">
        <xdr:nvSpPr>
          <xdr:cNvPr id="2" name="Rectangle 1" descr="We provide maternity care services to support our beneficiary population and their growing families around the world. " title="Measurement Tip"/>
          <xdr:cNvSpPr/>
        </xdr:nvSpPr>
        <xdr:spPr>
          <a:xfrm>
            <a:off x="200025" y="10700385"/>
            <a:ext cx="2771775" cy="939165"/>
          </a:xfrm>
          <a:prstGeom prst="rect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TextBox 2"/>
          <xdr:cNvSpPr txBox="1"/>
        </xdr:nvSpPr>
        <xdr:spPr>
          <a:xfrm>
            <a:off x="304800" y="10845166"/>
            <a:ext cx="2552700" cy="65912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 b="1" baseline="0"/>
              <a:t>We provide maternity care services to support our beneficiary population and their growing families around the world. </a:t>
            </a:r>
            <a:endParaRPr 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view="pageBreakPreview" topLeftCell="B1" zoomScaleNormal="100" zoomScaleSheetLayoutView="100" workbookViewId="0">
      <pane ySplit="2" topLeftCell="A28" activePane="bottomLeft" state="frozen"/>
      <selection pane="bottomLeft" activeCell="A2" sqref="A1:A1048576"/>
    </sheetView>
  </sheetViews>
  <sheetFormatPr defaultRowHeight="15"/>
  <cols>
    <col min="1" max="1" width="14.85546875" hidden="1" customWidth="1"/>
    <col min="2" max="2" width="56" customWidth="1"/>
    <col min="3" max="3" width="8.140625" style="9" customWidth="1"/>
    <col min="4" max="5" width="8.140625" style="10" customWidth="1"/>
    <col min="6" max="9" width="8.140625" style="6" customWidth="1"/>
    <col min="10" max="11" width="8.140625" customWidth="1"/>
    <col min="12" max="12" width="8.140625" style="6" customWidth="1"/>
    <col min="13" max="13" width="0" hidden="1" customWidth="1"/>
    <col min="14" max="14" width="11.42578125" customWidth="1"/>
  </cols>
  <sheetData>
    <row r="1" spans="1:12" ht="39.75" customHeight="1">
      <c r="A1" s="46" t="s">
        <v>65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28" t="s">
        <v>67</v>
      </c>
      <c r="B2" s="1" t="s">
        <v>56</v>
      </c>
      <c r="C2" s="8" t="s">
        <v>0</v>
      </c>
      <c r="D2" s="8" t="s">
        <v>1</v>
      </c>
      <c r="E2" s="8" t="s">
        <v>61</v>
      </c>
      <c r="F2" s="2" t="s">
        <v>5</v>
      </c>
      <c r="G2" s="3" t="s">
        <v>6</v>
      </c>
      <c r="H2" s="3" t="s">
        <v>59</v>
      </c>
      <c r="I2" s="3" t="s">
        <v>60</v>
      </c>
      <c r="J2" s="3" t="s">
        <v>62</v>
      </c>
      <c r="K2" s="3" t="s">
        <v>63</v>
      </c>
      <c r="L2" s="3" t="s">
        <v>66</v>
      </c>
    </row>
    <row r="3" spans="1:12">
      <c r="A3" s="42" t="s">
        <v>2</v>
      </c>
      <c r="B3" s="42"/>
      <c r="C3" s="42"/>
      <c r="D3" s="42"/>
      <c r="E3" s="42"/>
      <c r="F3" s="42"/>
      <c r="G3" s="42"/>
      <c r="H3" s="11"/>
      <c r="I3" s="15"/>
      <c r="J3" s="19"/>
      <c r="K3" s="24"/>
      <c r="L3" s="35"/>
    </row>
    <row r="4" spans="1:12">
      <c r="A4" s="29" t="s">
        <v>68</v>
      </c>
      <c r="B4" s="4" t="s">
        <v>23</v>
      </c>
      <c r="C4" s="7">
        <v>696</v>
      </c>
      <c r="D4" s="7">
        <v>593</v>
      </c>
      <c r="E4" s="7">
        <f>SUM(F4:I4)</f>
        <v>590</v>
      </c>
      <c r="F4" s="5">
        <v>146</v>
      </c>
      <c r="G4" s="5">
        <v>134</v>
      </c>
      <c r="H4" s="5">
        <v>173</v>
      </c>
      <c r="I4" s="5">
        <v>137</v>
      </c>
      <c r="J4" s="5">
        <v>128</v>
      </c>
      <c r="K4" s="5">
        <v>134</v>
      </c>
      <c r="L4" s="36">
        <v>141</v>
      </c>
    </row>
    <row r="5" spans="1:12">
      <c r="A5" s="29" t="s">
        <v>69</v>
      </c>
      <c r="B5" s="4" t="s">
        <v>16</v>
      </c>
      <c r="C5" s="7">
        <v>648</v>
      </c>
      <c r="D5" s="7">
        <v>528</v>
      </c>
      <c r="E5" s="7">
        <f t="shared" ref="E5:E23" si="0">SUM(F5:I5)</f>
        <v>545</v>
      </c>
      <c r="F5" s="5">
        <v>150</v>
      </c>
      <c r="G5" s="5">
        <v>144</v>
      </c>
      <c r="H5" s="5">
        <v>125</v>
      </c>
      <c r="I5" s="5">
        <v>126</v>
      </c>
      <c r="J5" s="5">
        <v>122</v>
      </c>
      <c r="K5" s="5">
        <v>135</v>
      </c>
      <c r="L5" s="36">
        <v>116</v>
      </c>
    </row>
    <row r="6" spans="1:12">
      <c r="A6" s="29" t="s">
        <v>70</v>
      </c>
      <c r="B6" s="4" t="s">
        <v>15</v>
      </c>
      <c r="C6" s="7">
        <v>1772</v>
      </c>
      <c r="D6" s="7">
        <v>1747</v>
      </c>
      <c r="E6" s="7">
        <f t="shared" si="0"/>
        <v>1763</v>
      </c>
      <c r="F6" s="5">
        <v>431</v>
      </c>
      <c r="G6" s="5">
        <v>412</v>
      </c>
      <c r="H6" s="5">
        <v>481</v>
      </c>
      <c r="I6" s="5">
        <v>439</v>
      </c>
      <c r="J6" s="5">
        <v>393</v>
      </c>
      <c r="K6" s="5">
        <v>396</v>
      </c>
      <c r="L6" s="36">
        <v>491</v>
      </c>
    </row>
    <row r="7" spans="1:12">
      <c r="A7" s="29" t="s">
        <v>71</v>
      </c>
      <c r="B7" s="4" t="s">
        <v>19</v>
      </c>
      <c r="C7" s="7">
        <v>387</v>
      </c>
      <c r="D7" s="7">
        <v>330</v>
      </c>
      <c r="E7" s="7">
        <f t="shared" si="0"/>
        <v>251</v>
      </c>
      <c r="F7" s="5">
        <v>70</v>
      </c>
      <c r="G7" s="5">
        <v>67</v>
      </c>
      <c r="H7" s="5">
        <v>58</v>
      </c>
      <c r="I7" s="5">
        <v>56</v>
      </c>
      <c r="J7" s="5">
        <v>62</v>
      </c>
      <c r="K7" s="5">
        <v>58</v>
      </c>
      <c r="L7" s="36">
        <v>55</v>
      </c>
    </row>
    <row r="8" spans="1:12">
      <c r="A8" s="29" t="s">
        <v>72</v>
      </c>
      <c r="B8" s="4" t="s">
        <v>8</v>
      </c>
      <c r="C8" s="7">
        <v>2751</v>
      </c>
      <c r="D8" s="7">
        <v>2376</v>
      </c>
      <c r="E8" s="7">
        <f t="shared" si="0"/>
        <v>2402</v>
      </c>
      <c r="F8" s="5">
        <v>603</v>
      </c>
      <c r="G8" s="5">
        <v>571</v>
      </c>
      <c r="H8" s="5">
        <v>624</v>
      </c>
      <c r="I8" s="5">
        <v>604</v>
      </c>
      <c r="J8" s="5">
        <v>546</v>
      </c>
      <c r="K8" s="5">
        <v>524</v>
      </c>
      <c r="L8" s="36">
        <v>578</v>
      </c>
    </row>
    <row r="9" spans="1:12">
      <c r="A9" s="29" t="s">
        <v>73</v>
      </c>
      <c r="B9" s="4" t="s">
        <v>12</v>
      </c>
      <c r="C9" s="7">
        <v>2116</v>
      </c>
      <c r="D9" s="7">
        <v>1875</v>
      </c>
      <c r="E9" s="7">
        <f t="shared" si="0"/>
        <v>1823</v>
      </c>
      <c r="F9" s="5">
        <v>422</v>
      </c>
      <c r="G9" s="5">
        <v>485</v>
      </c>
      <c r="H9" s="5">
        <v>458</v>
      </c>
      <c r="I9" s="5">
        <v>458</v>
      </c>
      <c r="J9" s="5">
        <v>384</v>
      </c>
      <c r="K9" s="5">
        <v>377</v>
      </c>
      <c r="L9" s="36">
        <v>443</v>
      </c>
    </row>
    <row r="10" spans="1:12">
      <c r="A10" s="29" t="s">
        <v>74</v>
      </c>
      <c r="B10" s="4" t="s">
        <v>17</v>
      </c>
      <c r="C10" s="7">
        <v>533</v>
      </c>
      <c r="D10" s="7">
        <v>514</v>
      </c>
      <c r="E10" s="7">
        <f t="shared" si="0"/>
        <v>473</v>
      </c>
      <c r="F10" s="5">
        <v>117</v>
      </c>
      <c r="G10" s="5">
        <v>125</v>
      </c>
      <c r="H10" s="5">
        <v>119</v>
      </c>
      <c r="I10" s="5">
        <v>112</v>
      </c>
      <c r="J10" s="5">
        <v>107</v>
      </c>
      <c r="K10" s="5">
        <v>99</v>
      </c>
      <c r="L10" s="36">
        <v>121</v>
      </c>
    </row>
    <row r="11" spans="1:12">
      <c r="A11" s="29" t="s">
        <v>75</v>
      </c>
      <c r="B11" s="4" t="s">
        <v>20</v>
      </c>
      <c r="C11" s="7">
        <v>471</v>
      </c>
      <c r="D11" s="7">
        <v>316</v>
      </c>
      <c r="E11" s="7">
        <f t="shared" si="0"/>
        <v>248</v>
      </c>
      <c r="F11" s="5">
        <v>58</v>
      </c>
      <c r="G11" s="5">
        <v>65</v>
      </c>
      <c r="H11" s="5">
        <v>59</v>
      </c>
      <c r="I11" s="5">
        <v>66</v>
      </c>
      <c r="J11" s="5">
        <v>50</v>
      </c>
      <c r="K11" s="5">
        <v>47</v>
      </c>
      <c r="L11" s="36">
        <v>32</v>
      </c>
    </row>
    <row r="12" spans="1:12">
      <c r="A12" s="29" t="s">
        <v>76</v>
      </c>
      <c r="B12" s="4" t="s">
        <v>24</v>
      </c>
      <c r="C12" s="7">
        <v>977</v>
      </c>
      <c r="D12" s="7">
        <v>973</v>
      </c>
      <c r="E12" s="7">
        <f t="shared" si="0"/>
        <v>890</v>
      </c>
      <c r="F12" s="5">
        <v>271</v>
      </c>
      <c r="G12" s="5">
        <v>207</v>
      </c>
      <c r="H12" s="5">
        <v>215</v>
      </c>
      <c r="I12" s="5">
        <v>197</v>
      </c>
      <c r="J12" s="5">
        <v>202</v>
      </c>
      <c r="K12" s="5">
        <v>210</v>
      </c>
      <c r="L12" s="36">
        <v>174</v>
      </c>
    </row>
    <row r="13" spans="1:12">
      <c r="A13" s="29" t="s">
        <v>77</v>
      </c>
      <c r="B13" s="4" t="s">
        <v>18</v>
      </c>
      <c r="C13" s="7">
        <v>134</v>
      </c>
      <c r="D13" s="7">
        <v>134</v>
      </c>
      <c r="E13" s="7">
        <f t="shared" si="0"/>
        <v>123</v>
      </c>
      <c r="F13" s="5">
        <v>36</v>
      </c>
      <c r="G13" s="5">
        <v>23</v>
      </c>
      <c r="H13" s="5">
        <v>35</v>
      </c>
      <c r="I13" s="5">
        <v>29</v>
      </c>
      <c r="J13" s="5">
        <v>33</v>
      </c>
      <c r="K13" s="5">
        <v>29</v>
      </c>
      <c r="L13" s="36">
        <v>30</v>
      </c>
    </row>
    <row r="14" spans="1:12">
      <c r="A14" s="29" t="s">
        <v>78</v>
      </c>
      <c r="B14" s="4" t="s">
        <v>26</v>
      </c>
      <c r="C14" s="7">
        <v>925</v>
      </c>
      <c r="D14" s="7">
        <v>803</v>
      </c>
      <c r="E14" s="7">
        <f t="shared" si="0"/>
        <v>826</v>
      </c>
      <c r="F14" s="5">
        <v>174</v>
      </c>
      <c r="G14" s="5">
        <v>191</v>
      </c>
      <c r="H14" s="5">
        <v>257</v>
      </c>
      <c r="I14" s="5">
        <v>204</v>
      </c>
      <c r="J14" s="5">
        <v>193</v>
      </c>
      <c r="K14" s="5">
        <v>220</v>
      </c>
      <c r="L14" s="36">
        <v>193</v>
      </c>
    </row>
    <row r="15" spans="1:12">
      <c r="A15" s="29" t="s">
        <v>79</v>
      </c>
      <c r="B15" s="4" t="s">
        <v>10</v>
      </c>
      <c r="C15" s="7">
        <v>2217</v>
      </c>
      <c r="D15" s="7">
        <v>2227</v>
      </c>
      <c r="E15" s="7">
        <f t="shared" si="0"/>
        <v>1913</v>
      </c>
      <c r="F15" s="5">
        <v>441</v>
      </c>
      <c r="G15" s="5">
        <v>490</v>
      </c>
      <c r="H15" s="5">
        <v>513</v>
      </c>
      <c r="I15" s="5">
        <v>469</v>
      </c>
      <c r="J15" s="5">
        <v>480</v>
      </c>
      <c r="K15" s="5">
        <v>520</v>
      </c>
      <c r="L15" s="36">
        <v>506</v>
      </c>
    </row>
    <row r="16" spans="1:12">
      <c r="A16" s="29" t="s">
        <v>80</v>
      </c>
      <c r="B16" s="4" t="s">
        <v>14</v>
      </c>
      <c r="C16" s="7">
        <v>904</v>
      </c>
      <c r="D16" s="7">
        <v>914</v>
      </c>
      <c r="E16" s="7">
        <f t="shared" si="0"/>
        <v>897</v>
      </c>
      <c r="F16" s="5">
        <v>199</v>
      </c>
      <c r="G16" s="5">
        <v>205</v>
      </c>
      <c r="H16" s="5">
        <v>244</v>
      </c>
      <c r="I16" s="5">
        <v>249</v>
      </c>
      <c r="J16" s="5">
        <v>205</v>
      </c>
      <c r="K16" s="5">
        <v>222</v>
      </c>
      <c r="L16" s="36">
        <v>202</v>
      </c>
    </row>
    <row r="17" spans="1:13">
      <c r="A17" s="29" t="s">
        <v>81</v>
      </c>
      <c r="B17" s="4" t="s">
        <v>21</v>
      </c>
      <c r="C17" s="7">
        <v>567</v>
      </c>
      <c r="D17" s="7">
        <v>452</v>
      </c>
      <c r="E17" s="7">
        <f t="shared" si="0"/>
        <v>432</v>
      </c>
      <c r="F17" s="5">
        <v>113</v>
      </c>
      <c r="G17" s="5">
        <v>122</v>
      </c>
      <c r="H17" s="5">
        <v>93</v>
      </c>
      <c r="I17" s="5">
        <v>104</v>
      </c>
      <c r="J17" s="5">
        <v>94</v>
      </c>
      <c r="K17" s="5">
        <v>97</v>
      </c>
      <c r="L17" s="36">
        <v>78</v>
      </c>
    </row>
    <row r="18" spans="1:13">
      <c r="A18" s="31" t="s">
        <v>116</v>
      </c>
      <c r="B18" s="4" t="s">
        <v>11</v>
      </c>
      <c r="C18" s="7">
        <v>1693</v>
      </c>
      <c r="D18" s="7">
        <v>1733</v>
      </c>
      <c r="E18" s="7">
        <f t="shared" si="0"/>
        <v>1613</v>
      </c>
      <c r="F18" s="5">
        <v>397</v>
      </c>
      <c r="G18" s="5">
        <v>397</v>
      </c>
      <c r="H18" s="5">
        <v>406</v>
      </c>
      <c r="I18" s="5">
        <v>413</v>
      </c>
      <c r="J18" s="5">
        <v>411</v>
      </c>
      <c r="K18" s="5">
        <v>416</v>
      </c>
      <c r="L18" s="36">
        <v>449</v>
      </c>
    </row>
    <row r="19" spans="1:13">
      <c r="A19" s="32" t="s">
        <v>117</v>
      </c>
      <c r="B19" s="4" t="s">
        <v>7</v>
      </c>
      <c r="C19" s="7">
        <v>2781</v>
      </c>
      <c r="D19" s="7">
        <v>2645</v>
      </c>
      <c r="E19" s="7">
        <f t="shared" si="0"/>
        <v>2479</v>
      </c>
      <c r="F19" s="5">
        <v>640</v>
      </c>
      <c r="G19" s="5">
        <v>586</v>
      </c>
      <c r="H19" s="5">
        <v>655</v>
      </c>
      <c r="I19" s="5">
        <v>598</v>
      </c>
      <c r="J19" s="5">
        <v>624</v>
      </c>
      <c r="K19" s="5">
        <v>588</v>
      </c>
      <c r="L19" s="37">
        <v>631</v>
      </c>
    </row>
    <row r="20" spans="1:13">
      <c r="A20" s="29" t="s">
        <v>82</v>
      </c>
      <c r="B20" s="4" t="s">
        <v>22</v>
      </c>
      <c r="C20" s="7">
        <v>287</v>
      </c>
      <c r="D20" s="7">
        <v>260</v>
      </c>
      <c r="E20" s="7">
        <f t="shared" si="0"/>
        <v>253</v>
      </c>
      <c r="F20" s="5">
        <v>57</v>
      </c>
      <c r="G20" s="5">
        <v>68</v>
      </c>
      <c r="H20" s="5">
        <v>75</v>
      </c>
      <c r="I20" s="5">
        <v>53</v>
      </c>
      <c r="J20" s="5">
        <v>55</v>
      </c>
      <c r="K20" s="5">
        <v>52</v>
      </c>
      <c r="L20" s="36">
        <v>69</v>
      </c>
    </row>
    <row r="21" spans="1:13">
      <c r="A21" s="29" t="s">
        <v>83</v>
      </c>
      <c r="B21" s="4" t="s">
        <v>25</v>
      </c>
      <c r="C21" s="7">
        <v>1515</v>
      </c>
      <c r="D21" s="7">
        <v>1534</v>
      </c>
      <c r="E21" s="7">
        <f t="shared" si="0"/>
        <v>1550</v>
      </c>
      <c r="F21" s="5">
        <v>345</v>
      </c>
      <c r="G21" s="5">
        <v>380</v>
      </c>
      <c r="H21" s="5">
        <v>436</v>
      </c>
      <c r="I21" s="5">
        <v>389</v>
      </c>
      <c r="J21" s="5">
        <v>350</v>
      </c>
      <c r="K21" s="5">
        <v>353</v>
      </c>
      <c r="L21" s="36">
        <v>379</v>
      </c>
    </row>
    <row r="22" spans="1:13">
      <c r="A22" s="29" t="s">
        <v>84</v>
      </c>
      <c r="B22" s="4" t="s">
        <v>13</v>
      </c>
      <c r="C22" s="7">
        <v>1039</v>
      </c>
      <c r="D22" s="7">
        <v>1257</v>
      </c>
      <c r="E22" s="7">
        <f t="shared" si="0"/>
        <v>1161</v>
      </c>
      <c r="F22" s="5">
        <v>310</v>
      </c>
      <c r="G22" s="5">
        <v>257</v>
      </c>
      <c r="H22" s="5">
        <v>303</v>
      </c>
      <c r="I22" s="5">
        <v>291</v>
      </c>
      <c r="J22" s="5">
        <v>253</v>
      </c>
      <c r="K22" s="5">
        <v>240</v>
      </c>
      <c r="L22" s="36">
        <v>284</v>
      </c>
      <c r="M22" s="33" t="s">
        <v>115</v>
      </c>
    </row>
    <row r="23" spans="1:13">
      <c r="A23" s="29" t="s">
        <v>85</v>
      </c>
      <c r="B23" s="4" t="s">
        <v>9</v>
      </c>
      <c r="C23" s="7">
        <v>2711</v>
      </c>
      <c r="D23" s="7">
        <v>2801</v>
      </c>
      <c r="E23" s="7">
        <f t="shared" si="0"/>
        <v>2302</v>
      </c>
      <c r="F23" s="5">
        <v>596</v>
      </c>
      <c r="G23" s="5">
        <v>569</v>
      </c>
      <c r="H23" s="5">
        <v>721</v>
      </c>
      <c r="I23" s="5">
        <v>416</v>
      </c>
      <c r="J23" s="5">
        <v>612</v>
      </c>
      <c r="K23" s="5">
        <v>620</v>
      </c>
      <c r="L23" s="36">
        <v>690</v>
      </c>
      <c r="M23" s="33" t="s">
        <v>114</v>
      </c>
    </row>
    <row r="24" spans="1:13">
      <c r="A24" s="43" t="s">
        <v>3</v>
      </c>
      <c r="B24" s="43"/>
      <c r="C24" s="43"/>
      <c r="D24" s="43"/>
      <c r="E24" s="43"/>
      <c r="F24" s="43"/>
      <c r="G24" s="43"/>
      <c r="H24" s="12"/>
      <c r="I24" s="16"/>
      <c r="J24" s="20"/>
      <c r="K24" s="25"/>
      <c r="L24" s="38"/>
    </row>
    <row r="25" spans="1:13">
      <c r="A25" s="29" t="s">
        <v>86</v>
      </c>
      <c r="B25" s="4" t="s">
        <v>35</v>
      </c>
      <c r="C25" s="7">
        <v>191</v>
      </c>
      <c r="D25" s="7">
        <v>234</v>
      </c>
      <c r="E25" s="7">
        <f>SUM(F25:I25)</f>
        <v>256</v>
      </c>
      <c r="F25" s="5">
        <v>57</v>
      </c>
      <c r="G25" s="5">
        <v>59</v>
      </c>
      <c r="H25" s="5">
        <v>75</v>
      </c>
      <c r="I25" s="5">
        <v>65</v>
      </c>
      <c r="J25" s="5">
        <v>58</v>
      </c>
      <c r="K25" s="5">
        <v>48</v>
      </c>
      <c r="L25" s="36">
        <v>72</v>
      </c>
    </row>
    <row r="26" spans="1:13">
      <c r="A26" s="29" t="s">
        <v>87</v>
      </c>
      <c r="B26" s="4" t="s">
        <v>33</v>
      </c>
      <c r="C26" s="7">
        <v>200</v>
      </c>
      <c r="D26" s="7">
        <v>163</v>
      </c>
      <c r="E26" s="7">
        <f t="shared" ref="E26:E36" si="1">SUM(F26:I26)</f>
        <v>151</v>
      </c>
      <c r="F26" s="5">
        <v>39</v>
      </c>
      <c r="G26" s="5">
        <v>24</v>
      </c>
      <c r="H26" s="5">
        <v>51</v>
      </c>
      <c r="I26" s="5">
        <v>37</v>
      </c>
      <c r="J26" s="5">
        <v>30</v>
      </c>
      <c r="K26" s="5">
        <v>29</v>
      </c>
      <c r="L26" s="36">
        <v>50</v>
      </c>
    </row>
    <row r="27" spans="1:13">
      <c r="A27" s="29" t="s">
        <v>88</v>
      </c>
      <c r="B27" s="4" t="s">
        <v>29</v>
      </c>
      <c r="C27" s="7">
        <v>222</v>
      </c>
      <c r="D27" s="7">
        <v>202</v>
      </c>
      <c r="E27" s="7">
        <f t="shared" si="1"/>
        <v>161</v>
      </c>
      <c r="F27" s="5">
        <v>46</v>
      </c>
      <c r="G27" s="5">
        <v>39</v>
      </c>
      <c r="H27" s="5">
        <v>43</v>
      </c>
      <c r="I27" s="5">
        <v>33</v>
      </c>
      <c r="J27" s="5">
        <v>41</v>
      </c>
      <c r="K27" s="5">
        <v>38</v>
      </c>
      <c r="L27" s="36">
        <v>39</v>
      </c>
    </row>
    <row r="28" spans="1:13">
      <c r="A28" s="29" t="s">
        <v>89</v>
      </c>
      <c r="B28" s="4" t="s">
        <v>34</v>
      </c>
      <c r="C28" s="7">
        <v>211</v>
      </c>
      <c r="D28" s="7">
        <v>194</v>
      </c>
      <c r="E28" s="7">
        <f t="shared" si="1"/>
        <v>170</v>
      </c>
      <c r="F28" s="5">
        <v>41</v>
      </c>
      <c r="G28" s="5">
        <v>35</v>
      </c>
      <c r="H28" s="5">
        <v>55</v>
      </c>
      <c r="I28" s="5">
        <v>39</v>
      </c>
      <c r="J28" s="5">
        <v>49</v>
      </c>
      <c r="K28" s="5">
        <v>43</v>
      </c>
      <c r="L28" s="36">
        <v>47</v>
      </c>
    </row>
    <row r="29" spans="1:13">
      <c r="A29" s="29" t="s">
        <v>90</v>
      </c>
      <c r="B29" s="4" t="s">
        <v>32</v>
      </c>
      <c r="C29" s="7">
        <v>450</v>
      </c>
      <c r="D29" s="7">
        <v>509</v>
      </c>
      <c r="E29" s="7">
        <f t="shared" si="1"/>
        <v>432</v>
      </c>
      <c r="F29" s="5">
        <v>99</v>
      </c>
      <c r="G29" s="5">
        <v>104</v>
      </c>
      <c r="H29" s="5">
        <v>136</v>
      </c>
      <c r="I29" s="5">
        <v>93</v>
      </c>
      <c r="J29" s="5">
        <v>122</v>
      </c>
      <c r="K29" s="5">
        <v>108</v>
      </c>
      <c r="L29" s="36">
        <v>115</v>
      </c>
    </row>
    <row r="30" spans="1:13">
      <c r="A30" s="29" t="s">
        <v>94</v>
      </c>
      <c r="B30" s="4" t="s">
        <v>37</v>
      </c>
      <c r="C30" s="7">
        <v>188</v>
      </c>
      <c r="D30" s="7">
        <v>298</v>
      </c>
      <c r="E30" s="7">
        <f t="shared" si="1"/>
        <v>427</v>
      </c>
      <c r="F30" s="5">
        <v>122</v>
      </c>
      <c r="G30" s="5">
        <v>103</v>
      </c>
      <c r="H30" s="5">
        <v>109</v>
      </c>
      <c r="I30" s="5">
        <v>93</v>
      </c>
      <c r="J30" s="5">
        <v>67</v>
      </c>
      <c r="K30" s="5">
        <v>89</v>
      </c>
      <c r="L30" s="36">
        <v>88</v>
      </c>
    </row>
    <row r="31" spans="1:13">
      <c r="A31" s="29" t="s">
        <v>92</v>
      </c>
      <c r="B31" s="4" t="s">
        <v>36</v>
      </c>
      <c r="C31" s="7">
        <v>794</v>
      </c>
      <c r="D31" s="7">
        <v>776</v>
      </c>
      <c r="E31" s="7">
        <f t="shared" si="1"/>
        <v>701</v>
      </c>
      <c r="F31" s="5">
        <v>174</v>
      </c>
      <c r="G31" s="5">
        <v>153</v>
      </c>
      <c r="H31" s="5">
        <v>191</v>
      </c>
      <c r="I31" s="5">
        <v>183</v>
      </c>
      <c r="J31" s="5">
        <v>147</v>
      </c>
      <c r="K31" s="5">
        <v>154</v>
      </c>
      <c r="L31" s="36">
        <v>146</v>
      </c>
    </row>
    <row r="32" spans="1:13">
      <c r="A32" s="29" t="s">
        <v>95</v>
      </c>
      <c r="B32" s="4" t="s">
        <v>30</v>
      </c>
      <c r="C32" s="7">
        <v>425</v>
      </c>
      <c r="D32" s="7">
        <v>462</v>
      </c>
      <c r="E32" s="7">
        <f t="shared" si="1"/>
        <v>382</v>
      </c>
      <c r="F32" s="5">
        <v>102</v>
      </c>
      <c r="G32" s="5">
        <v>89</v>
      </c>
      <c r="H32" s="5">
        <v>102</v>
      </c>
      <c r="I32" s="5">
        <v>89</v>
      </c>
      <c r="J32" s="5">
        <v>88</v>
      </c>
      <c r="K32" s="5">
        <v>89</v>
      </c>
      <c r="L32" s="36">
        <v>107</v>
      </c>
    </row>
    <row r="33" spans="1:13">
      <c r="A33" s="29" t="s">
        <v>96</v>
      </c>
      <c r="B33" s="4" t="s">
        <v>31</v>
      </c>
      <c r="C33" s="7">
        <v>393</v>
      </c>
      <c r="D33" s="7">
        <v>411</v>
      </c>
      <c r="E33" s="7">
        <f t="shared" si="1"/>
        <v>418</v>
      </c>
      <c r="F33" s="5">
        <v>105</v>
      </c>
      <c r="G33" s="5">
        <v>98</v>
      </c>
      <c r="H33" s="5">
        <v>115</v>
      </c>
      <c r="I33" s="5">
        <v>100</v>
      </c>
      <c r="J33" s="5">
        <v>106</v>
      </c>
      <c r="K33" s="5">
        <v>104</v>
      </c>
      <c r="L33" s="36">
        <v>111</v>
      </c>
    </row>
    <row r="34" spans="1:13">
      <c r="A34" s="29" t="s">
        <v>93</v>
      </c>
      <c r="B34" s="4" t="s">
        <v>28</v>
      </c>
      <c r="C34" s="7">
        <v>894</v>
      </c>
      <c r="D34" s="7">
        <v>753</v>
      </c>
      <c r="E34" s="7">
        <f t="shared" si="1"/>
        <v>821</v>
      </c>
      <c r="F34" s="5">
        <v>200</v>
      </c>
      <c r="G34" s="5">
        <v>172</v>
      </c>
      <c r="H34" s="5">
        <v>242</v>
      </c>
      <c r="I34" s="5">
        <v>207</v>
      </c>
      <c r="J34" s="5">
        <v>197</v>
      </c>
      <c r="K34" s="5">
        <v>159</v>
      </c>
      <c r="L34" s="36">
        <v>194</v>
      </c>
    </row>
    <row r="35" spans="1:13">
      <c r="A35" s="29" t="s">
        <v>91</v>
      </c>
      <c r="B35" s="4" t="s">
        <v>27</v>
      </c>
      <c r="C35" s="7">
        <v>1034</v>
      </c>
      <c r="D35" s="7">
        <v>1066</v>
      </c>
      <c r="E35" s="7">
        <f t="shared" si="1"/>
        <v>1046</v>
      </c>
      <c r="F35" s="5">
        <v>246</v>
      </c>
      <c r="G35" s="5">
        <v>216</v>
      </c>
      <c r="H35" s="5">
        <v>307</v>
      </c>
      <c r="I35" s="5">
        <v>277</v>
      </c>
      <c r="J35" s="5">
        <v>277</v>
      </c>
      <c r="K35" s="5">
        <v>258</v>
      </c>
      <c r="L35" s="36">
        <v>306</v>
      </c>
    </row>
    <row r="36" spans="1:13">
      <c r="A36" s="29" t="s">
        <v>97</v>
      </c>
      <c r="B36" s="4" t="s">
        <v>57</v>
      </c>
      <c r="C36" s="7">
        <v>652</v>
      </c>
      <c r="D36" s="7">
        <v>684</v>
      </c>
      <c r="E36" s="7">
        <f t="shared" si="1"/>
        <v>598</v>
      </c>
      <c r="F36" s="5">
        <v>158</v>
      </c>
      <c r="G36" s="5">
        <v>145</v>
      </c>
      <c r="H36" s="5">
        <v>159</v>
      </c>
      <c r="I36" s="5">
        <v>136</v>
      </c>
      <c r="J36" s="5">
        <v>142</v>
      </c>
      <c r="K36" s="5">
        <v>138</v>
      </c>
      <c r="L36" s="36">
        <v>133</v>
      </c>
      <c r="M36" s="33" t="s">
        <v>99</v>
      </c>
    </row>
    <row r="37" spans="1:13">
      <c r="A37" s="44" t="s">
        <v>4</v>
      </c>
      <c r="B37" s="44"/>
      <c r="C37" s="44"/>
      <c r="D37" s="44"/>
      <c r="E37" s="44"/>
      <c r="F37" s="44"/>
      <c r="G37" s="44"/>
      <c r="H37" s="13"/>
      <c r="I37" s="17"/>
      <c r="J37" s="21"/>
      <c r="K37" s="26"/>
      <c r="L37" s="39"/>
      <c r="M37" s="33" t="s">
        <v>104</v>
      </c>
    </row>
    <row r="38" spans="1:13">
      <c r="A38" s="29" t="s">
        <v>105</v>
      </c>
      <c r="B38" s="4" t="s">
        <v>43</v>
      </c>
      <c r="C38" s="7">
        <v>662</v>
      </c>
      <c r="D38" s="7">
        <v>713</v>
      </c>
      <c r="E38" s="7">
        <f>SUM(F38:I38)</f>
        <v>712</v>
      </c>
      <c r="F38" s="5">
        <v>166</v>
      </c>
      <c r="G38" s="5">
        <v>203</v>
      </c>
      <c r="H38" s="5">
        <v>181</v>
      </c>
      <c r="I38" s="5">
        <v>162</v>
      </c>
      <c r="J38" s="5">
        <v>163</v>
      </c>
      <c r="K38" s="5">
        <v>174</v>
      </c>
      <c r="L38" s="36">
        <v>191</v>
      </c>
      <c r="M38" s="33" t="s">
        <v>111</v>
      </c>
    </row>
    <row r="39" spans="1:13">
      <c r="A39" s="29" t="s">
        <v>103</v>
      </c>
      <c r="B39" s="4" t="s">
        <v>46</v>
      </c>
      <c r="C39" s="7">
        <v>1937</v>
      </c>
      <c r="D39" s="7">
        <v>1988</v>
      </c>
      <c r="E39" s="7">
        <f t="shared" ref="E39:E53" si="2">SUM(F39:I39)</f>
        <v>1958</v>
      </c>
      <c r="F39" s="5">
        <v>468</v>
      </c>
      <c r="G39" s="5">
        <v>436</v>
      </c>
      <c r="H39" s="5">
        <v>557</v>
      </c>
      <c r="I39" s="5">
        <v>497</v>
      </c>
      <c r="J39" s="5">
        <v>462</v>
      </c>
      <c r="K39" s="5">
        <v>522</v>
      </c>
      <c r="L39" s="36">
        <v>488</v>
      </c>
      <c r="M39" s="33" t="s">
        <v>103</v>
      </c>
    </row>
    <row r="40" spans="1:13">
      <c r="A40" s="29" t="s">
        <v>98</v>
      </c>
      <c r="B40" s="4" t="s">
        <v>47</v>
      </c>
      <c r="C40" s="7">
        <v>1303</v>
      </c>
      <c r="D40" s="7">
        <v>1613</v>
      </c>
      <c r="E40" s="7">
        <f t="shared" si="2"/>
        <v>1460</v>
      </c>
      <c r="F40" s="5">
        <v>239</v>
      </c>
      <c r="G40" s="5">
        <v>373</v>
      </c>
      <c r="H40" s="5">
        <v>456</v>
      </c>
      <c r="I40" s="5">
        <v>392</v>
      </c>
      <c r="J40" s="5">
        <v>402</v>
      </c>
      <c r="K40" s="5">
        <v>324</v>
      </c>
      <c r="L40" s="36">
        <v>417</v>
      </c>
      <c r="M40" s="33" t="s">
        <v>102</v>
      </c>
    </row>
    <row r="41" spans="1:13">
      <c r="A41" s="29" t="s">
        <v>110</v>
      </c>
      <c r="B41" s="4" t="s">
        <v>49</v>
      </c>
      <c r="C41" s="7">
        <v>374</v>
      </c>
      <c r="D41" s="7">
        <v>417</v>
      </c>
      <c r="E41" s="7">
        <f t="shared" si="2"/>
        <v>389</v>
      </c>
      <c r="F41" s="5">
        <v>97</v>
      </c>
      <c r="G41" s="5">
        <v>97</v>
      </c>
      <c r="H41" s="5">
        <v>100</v>
      </c>
      <c r="I41" s="5">
        <v>95</v>
      </c>
      <c r="J41" s="5">
        <v>115</v>
      </c>
      <c r="K41" s="5">
        <v>111</v>
      </c>
      <c r="L41" s="36">
        <v>101</v>
      </c>
      <c r="M41" s="33" t="s">
        <v>98</v>
      </c>
    </row>
    <row r="42" spans="1:13" ht="15.75" thickBot="1">
      <c r="A42" s="29" t="s">
        <v>107</v>
      </c>
      <c r="B42" s="4" t="s">
        <v>54</v>
      </c>
      <c r="C42" s="7">
        <v>10</v>
      </c>
      <c r="D42" s="7">
        <v>17</v>
      </c>
      <c r="E42" s="7">
        <f t="shared" si="2"/>
        <v>16</v>
      </c>
      <c r="F42" s="5">
        <v>3</v>
      </c>
      <c r="G42" s="5">
        <v>4</v>
      </c>
      <c r="H42" s="5">
        <v>6</v>
      </c>
      <c r="I42" s="5">
        <v>3</v>
      </c>
      <c r="J42" s="5">
        <v>4</v>
      </c>
      <c r="K42" s="5">
        <v>7</v>
      </c>
      <c r="L42" s="40">
        <v>7</v>
      </c>
      <c r="M42" s="33" t="s">
        <v>101</v>
      </c>
    </row>
    <row r="43" spans="1:13">
      <c r="A43" s="29" t="s">
        <v>102</v>
      </c>
      <c r="B43" s="4" t="s">
        <v>42</v>
      </c>
      <c r="C43" s="7">
        <v>815</v>
      </c>
      <c r="D43" s="7">
        <v>823</v>
      </c>
      <c r="E43" s="7">
        <f t="shared" si="2"/>
        <v>914</v>
      </c>
      <c r="F43" s="5">
        <v>222</v>
      </c>
      <c r="G43" s="5">
        <v>234</v>
      </c>
      <c r="H43" s="5">
        <v>213</v>
      </c>
      <c r="I43" s="5">
        <v>245</v>
      </c>
      <c r="J43" s="5">
        <v>199</v>
      </c>
      <c r="K43" s="5">
        <v>224</v>
      </c>
      <c r="L43" s="36">
        <v>254</v>
      </c>
      <c r="M43" s="33" t="s">
        <v>105</v>
      </c>
    </row>
    <row r="44" spans="1:13">
      <c r="A44" s="29" t="s">
        <v>108</v>
      </c>
      <c r="B44" s="4" t="s">
        <v>51</v>
      </c>
      <c r="C44" s="7">
        <v>131</v>
      </c>
      <c r="D44" s="7">
        <v>142</v>
      </c>
      <c r="E44" s="7">
        <f t="shared" si="2"/>
        <v>132</v>
      </c>
      <c r="F44" s="5">
        <v>26</v>
      </c>
      <c r="G44" s="5">
        <v>28</v>
      </c>
      <c r="H44" s="5">
        <v>38</v>
      </c>
      <c r="I44" s="5">
        <v>40</v>
      </c>
      <c r="J44" s="5">
        <v>28</v>
      </c>
      <c r="K44" s="5">
        <v>31</v>
      </c>
      <c r="L44" s="36">
        <v>35</v>
      </c>
      <c r="M44" s="33" t="s">
        <v>100</v>
      </c>
    </row>
    <row r="45" spans="1:13">
      <c r="A45" s="29" t="s">
        <v>106</v>
      </c>
      <c r="B45" s="4" t="s">
        <v>50</v>
      </c>
      <c r="C45" s="7">
        <v>294</v>
      </c>
      <c r="D45" s="7">
        <v>237</v>
      </c>
      <c r="E45" s="7">
        <f t="shared" si="2"/>
        <v>311</v>
      </c>
      <c r="F45" s="5">
        <v>81</v>
      </c>
      <c r="G45" s="5">
        <v>77</v>
      </c>
      <c r="H45" s="5">
        <v>79</v>
      </c>
      <c r="I45" s="5">
        <v>74</v>
      </c>
      <c r="J45" s="5">
        <v>90</v>
      </c>
      <c r="K45" s="5">
        <v>66</v>
      </c>
      <c r="L45" s="36">
        <v>71</v>
      </c>
      <c r="M45" s="33" t="s">
        <v>106</v>
      </c>
    </row>
    <row r="46" spans="1:13">
      <c r="A46" s="29" t="s">
        <v>111</v>
      </c>
      <c r="B46" s="4" t="s">
        <v>41</v>
      </c>
      <c r="C46" s="7">
        <v>1099</v>
      </c>
      <c r="D46" s="7">
        <v>1089</v>
      </c>
      <c r="E46" s="7">
        <f t="shared" si="2"/>
        <v>1057</v>
      </c>
      <c r="F46" s="5">
        <v>258</v>
      </c>
      <c r="G46" s="5">
        <v>272</v>
      </c>
      <c r="H46" s="5">
        <v>286</v>
      </c>
      <c r="I46" s="5">
        <v>241</v>
      </c>
      <c r="J46" s="5">
        <v>240</v>
      </c>
      <c r="K46" s="5">
        <v>275</v>
      </c>
      <c r="L46" s="36">
        <v>303</v>
      </c>
      <c r="M46" s="33" t="s">
        <v>110</v>
      </c>
    </row>
    <row r="47" spans="1:13">
      <c r="A47" s="29" t="s">
        <v>101</v>
      </c>
      <c r="B47" s="4" t="s">
        <v>48</v>
      </c>
      <c r="C47" s="7">
        <v>427</v>
      </c>
      <c r="D47" s="7">
        <v>394</v>
      </c>
      <c r="E47" s="7">
        <f t="shared" si="2"/>
        <v>430</v>
      </c>
      <c r="F47" s="5">
        <v>103</v>
      </c>
      <c r="G47" s="5">
        <v>90</v>
      </c>
      <c r="H47" s="5">
        <v>114</v>
      </c>
      <c r="I47" s="5">
        <v>123</v>
      </c>
      <c r="J47" s="5">
        <v>86</v>
      </c>
      <c r="K47" s="5">
        <v>85</v>
      </c>
      <c r="L47" s="36">
        <v>84</v>
      </c>
      <c r="M47" s="33" t="s">
        <v>108</v>
      </c>
    </row>
    <row r="48" spans="1:13">
      <c r="A48" s="29" t="s">
        <v>104</v>
      </c>
      <c r="B48" s="4" t="s">
        <v>39</v>
      </c>
      <c r="C48" s="7">
        <v>3300</v>
      </c>
      <c r="D48" s="7">
        <v>3071</v>
      </c>
      <c r="E48" s="7">
        <f t="shared" si="2"/>
        <v>2876</v>
      </c>
      <c r="F48" s="5">
        <v>721</v>
      </c>
      <c r="G48" s="5">
        <v>661</v>
      </c>
      <c r="H48" s="5">
        <v>813</v>
      </c>
      <c r="I48" s="5">
        <v>681</v>
      </c>
      <c r="J48" s="5">
        <v>523</v>
      </c>
      <c r="K48" s="5">
        <v>677</v>
      </c>
      <c r="L48" s="36">
        <v>745</v>
      </c>
      <c r="M48" s="33" t="s">
        <v>112</v>
      </c>
    </row>
    <row r="49" spans="1:13">
      <c r="A49" s="29" t="s">
        <v>109</v>
      </c>
      <c r="B49" s="4" t="s">
        <v>53</v>
      </c>
      <c r="C49" s="7">
        <v>63</v>
      </c>
      <c r="D49" s="7">
        <v>72</v>
      </c>
      <c r="E49" s="7">
        <f t="shared" si="2"/>
        <v>87</v>
      </c>
      <c r="F49" s="5">
        <v>24</v>
      </c>
      <c r="G49" s="5">
        <v>21</v>
      </c>
      <c r="H49" s="5">
        <v>23</v>
      </c>
      <c r="I49" s="5">
        <v>19</v>
      </c>
      <c r="J49" s="5">
        <v>28</v>
      </c>
      <c r="K49" s="5">
        <v>24</v>
      </c>
      <c r="L49" s="36">
        <v>30</v>
      </c>
      <c r="M49" s="33" t="s">
        <v>113</v>
      </c>
    </row>
    <row r="50" spans="1:13">
      <c r="A50" s="29" t="s">
        <v>99</v>
      </c>
      <c r="B50" s="4" t="s">
        <v>40</v>
      </c>
      <c r="C50" s="7">
        <v>3148</v>
      </c>
      <c r="D50" s="7">
        <v>3094</v>
      </c>
      <c r="E50" s="7">
        <f t="shared" si="2"/>
        <v>2866</v>
      </c>
      <c r="F50" s="5">
        <v>716</v>
      </c>
      <c r="G50" s="5">
        <v>706</v>
      </c>
      <c r="H50" s="5">
        <v>741</v>
      </c>
      <c r="I50" s="5">
        <v>703</v>
      </c>
      <c r="J50" s="5">
        <v>627</v>
      </c>
      <c r="K50" s="5">
        <v>673</v>
      </c>
      <c r="L50" s="36">
        <v>763</v>
      </c>
      <c r="M50" s="33" t="s">
        <v>109</v>
      </c>
    </row>
    <row r="51" spans="1:13" ht="15.75" thickBot="1">
      <c r="A51" s="29" t="s">
        <v>113</v>
      </c>
      <c r="B51" s="4" t="s">
        <v>52</v>
      </c>
      <c r="C51" s="7">
        <v>67</v>
      </c>
      <c r="D51" s="7">
        <v>71</v>
      </c>
      <c r="E51" s="7">
        <f t="shared" si="2"/>
        <v>91</v>
      </c>
      <c r="F51" s="5">
        <v>21</v>
      </c>
      <c r="G51" s="5">
        <v>20</v>
      </c>
      <c r="H51" s="5">
        <v>25</v>
      </c>
      <c r="I51" s="5">
        <v>25</v>
      </c>
      <c r="J51" s="5">
        <v>17</v>
      </c>
      <c r="K51" s="5">
        <v>20</v>
      </c>
      <c r="L51" s="36">
        <v>28</v>
      </c>
      <c r="M51" s="34" t="s">
        <v>107</v>
      </c>
    </row>
    <row r="52" spans="1:13">
      <c r="A52" s="29" t="s">
        <v>100</v>
      </c>
      <c r="B52" s="4" t="s">
        <v>44</v>
      </c>
      <c r="C52" s="7">
        <v>533</v>
      </c>
      <c r="D52" s="7">
        <v>449</v>
      </c>
      <c r="E52" s="7">
        <f t="shared" si="2"/>
        <v>423</v>
      </c>
      <c r="F52" s="5">
        <v>120</v>
      </c>
      <c r="G52" s="5">
        <v>83</v>
      </c>
      <c r="H52" s="5">
        <v>125</v>
      </c>
      <c r="I52" s="5">
        <v>95</v>
      </c>
      <c r="J52" s="5">
        <v>86</v>
      </c>
      <c r="K52" s="5">
        <v>92</v>
      </c>
      <c r="L52" s="36">
        <v>99</v>
      </c>
    </row>
    <row r="53" spans="1:13">
      <c r="A53" s="29" t="s">
        <v>112</v>
      </c>
      <c r="B53" s="4" t="s">
        <v>45</v>
      </c>
      <c r="C53" s="7">
        <v>494</v>
      </c>
      <c r="D53" s="7">
        <v>531</v>
      </c>
      <c r="E53" s="7">
        <f t="shared" si="2"/>
        <v>437</v>
      </c>
      <c r="F53" s="5">
        <v>124</v>
      </c>
      <c r="G53" s="5">
        <v>104</v>
      </c>
      <c r="H53" s="5">
        <v>78</v>
      </c>
      <c r="I53" s="5">
        <v>131</v>
      </c>
      <c r="J53" s="5">
        <v>119</v>
      </c>
      <c r="K53" s="5">
        <v>126</v>
      </c>
      <c r="L53" s="36">
        <v>98</v>
      </c>
    </row>
    <row r="54" spans="1:13">
      <c r="A54" s="45" t="s">
        <v>55</v>
      </c>
      <c r="B54" s="45"/>
      <c r="C54" s="45"/>
      <c r="D54" s="45"/>
      <c r="E54" s="45"/>
      <c r="F54" s="45"/>
      <c r="G54" s="45"/>
      <c r="H54" s="14"/>
      <c r="I54" s="18"/>
      <c r="J54" s="22"/>
      <c r="K54" s="27"/>
      <c r="L54" s="41"/>
    </row>
    <row r="55" spans="1:13">
      <c r="A55" s="30" t="s">
        <v>114</v>
      </c>
      <c r="B55" s="4" t="s">
        <v>58</v>
      </c>
      <c r="C55" s="7">
        <v>1286</v>
      </c>
      <c r="D55" s="7">
        <v>1260</v>
      </c>
      <c r="E55" s="7">
        <f>SUM(F55:I55)</f>
        <v>1554</v>
      </c>
      <c r="F55" s="5">
        <v>384</v>
      </c>
      <c r="G55" s="5">
        <v>350</v>
      </c>
      <c r="H55" s="5">
        <v>457</v>
      </c>
      <c r="I55" s="5">
        <v>363</v>
      </c>
      <c r="J55" s="5">
        <v>391</v>
      </c>
      <c r="K55" s="5">
        <v>399</v>
      </c>
      <c r="L55" s="36">
        <v>425</v>
      </c>
    </row>
    <row r="56" spans="1:13">
      <c r="A56" s="30" t="s">
        <v>115</v>
      </c>
      <c r="B56" s="4" t="s">
        <v>38</v>
      </c>
      <c r="C56" s="7">
        <v>1102</v>
      </c>
      <c r="D56" s="7">
        <v>1284</v>
      </c>
      <c r="E56" s="7">
        <f>SUM(F56:I56)</f>
        <v>1050</v>
      </c>
      <c r="F56" s="5">
        <v>259</v>
      </c>
      <c r="G56" s="5">
        <v>293</v>
      </c>
      <c r="H56" s="5">
        <v>332</v>
      </c>
      <c r="I56" s="5">
        <v>166</v>
      </c>
      <c r="J56" s="5">
        <v>314</v>
      </c>
      <c r="K56" s="5">
        <v>280</v>
      </c>
      <c r="L56" s="36">
        <v>308</v>
      </c>
    </row>
    <row r="57" spans="1:13">
      <c r="A57" s="23"/>
      <c r="B57" s="23" t="s">
        <v>64</v>
      </c>
    </row>
  </sheetData>
  <sortState ref="A1:Q57">
    <sortCondition ref="A55"/>
  </sortState>
  <mergeCells count="5">
    <mergeCell ref="A3:G3"/>
    <mergeCell ref="A24:G24"/>
    <mergeCell ref="A37:G37"/>
    <mergeCell ref="A54:G54"/>
    <mergeCell ref="A1:L1"/>
  </mergeCells>
  <pageMargins left="0.55000000000000004" right="0.45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Number of Deliveries in the MHS</vt:lpstr>
      <vt:lpstr>'Number of Deliveries in the MHS'!Print_Area</vt:lpstr>
    </vt:vector>
  </TitlesOfParts>
  <Company>Department of Defense - Health Affairs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Plummer, Andrew, CDR, DHA</dc:creator>
  <cp:lastModifiedBy>Roeder, Nicholas, CTR, DHA</cp:lastModifiedBy>
  <cp:lastPrinted>2017-01-04T15:34:55Z</cp:lastPrinted>
  <dcterms:created xsi:type="dcterms:W3CDTF">2016-04-08T20:37:38Z</dcterms:created>
  <dcterms:modified xsi:type="dcterms:W3CDTF">2017-05-09T15:28:09Z</dcterms:modified>
</cp:coreProperties>
</file>