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litaryhealth-my.sharepoint-mil.us/personal/justin_c_curry2_civ_health_mil/Documents/Desktop/Temp Download/"/>
    </mc:Choice>
  </mc:AlternateContent>
  <xr:revisionPtr revIDLastSave="130" documentId="11_0B610A48C88A4070F3556341770B89CE7F0232A8" xr6:coauthVersionLast="47" xr6:coauthVersionMax="47" xr10:uidLastSave="{05430E02-2481-4AC3-B99F-AA3D53C1C28B}"/>
  <bookViews>
    <workbookView xWindow="28680" yWindow="-300" windowWidth="29040" windowHeight="15720" xr2:uid="{00000000-000D-0000-FFFF-FFFF00000000}"/>
  </bookViews>
  <sheets>
    <sheet name="Repor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I11" i="1"/>
  <c r="J11" i="1"/>
  <c r="K11" i="1"/>
  <c r="L11" i="1"/>
  <c r="M11" i="1"/>
  <c r="B11" i="1"/>
  <c r="C10" i="1"/>
  <c r="D10" i="1"/>
  <c r="E10" i="1"/>
  <c r="F10" i="1"/>
  <c r="G10" i="1"/>
  <c r="H10" i="1"/>
  <c r="I10" i="1"/>
  <c r="J10" i="1"/>
  <c r="K10" i="1"/>
  <c r="L10" i="1"/>
  <c r="M10" i="1"/>
  <c r="B10" i="1"/>
</calcChain>
</file>

<file path=xl/sharedStrings.xml><?xml version="1.0" encoding="utf-8"?>
<sst xmlns="http://schemas.openxmlformats.org/spreadsheetml/2006/main" count="22" uniqueCount="22">
  <si>
    <t>Cancelled</t>
  </si>
  <si>
    <t>Total Available Clinical Hours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</si>
  <si>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</si>
  <si>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</si>
  <si>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</si>
  <si>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</si>
  <si>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</si>
  <si>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</si>
  <si>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</si>
  <si>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</si>
  <si>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</si>
  <si>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</si>
  <si>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</si>
  <si>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</si>
  <si>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Helper1</t>
  </si>
  <si>
    <t>Helper2</t>
  </si>
  <si>
    <t>Helper3</t>
  </si>
  <si>
    <t>Hours Care Delivered</t>
  </si>
  <si>
    <t>Hours Care Not Delivered</t>
  </si>
  <si>
    <t>Cancelled %</t>
  </si>
  <si>
    <t>No Show %</t>
  </si>
  <si>
    <t>No-Show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</si>
</sst>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6" x14ac:knownFonts="1"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ptos"/>
      <family val="2"/>
    </font>
    <font>
      <sz val="10"/>
      <color rgb="FF333333"/>
      <name val="Aptos"/>
      <family val="2"/>
    </font>
    <font>
      <sz val="8"/>
      <name val="Arial"/>
      <family val="2"/>
    </font>
    <font>
      <b/>
      <sz val="10"/>
      <color rgb="FF333333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2" fillId="0" borderId="0" xfId="0" applyFont="1"/>
    <xf numFmtId="164" fontId="5" fillId="0" borderId="0" xfId="0" applyNumberFormat="1" applyFont="1" applyAlignment="1">
      <alignment horizontal="right"/>
    </xf>
    <xf numFmtId="9" fontId="2" fillId="0" borderId="0" xfId="1" applyFont="1" applyFill="1" applyBorder="1"/>
    <xf numFmtId="3" fontId="2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r>
              <a:rPr lang="en-US" b="1">
                <a:latin typeface="Aptos" panose="020B0004020202020204" pitchFamily="34" charset="0"/>
              </a:rPr>
              <a:t>Appointed</a:t>
            </a:r>
            <a:r>
              <a:rPr lang="en-US" b="1" baseline="0">
                <a:latin typeface="Aptos" panose="020B0004020202020204" pitchFamily="34" charset="0"/>
              </a:rPr>
              <a:t> Hours Available to Deliver Clinical Care in MHS Specialty Mental Health Clinics</a:t>
            </a:r>
            <a:br>
              <a:rPr lang="en-US" b="1" baseline="0">
                <a:latin typeface="Aptos" panose="020B0004020202020204" pitchFamily="34" charset="0"/>
              </a:rPr>
            </a:br>
            <a:r>
              <a:rPr lang="en-US" sz="1200" b="1" baseline="0">
                <a:latin typeface="Aptos" panose="020B0004020202020204" pitchFamily="34" charset="0"/>
              </a:rPr>
              <a:t>CY2024 (Excluding Group and TCON Appointments)</a:t>
            </a:r>
            <a:endParaRPr lang="en-US" b="1">
              <a:latin typeface="Aptos" panose="020B00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'Report 1'!$A$2</c:f>
              <c:strCache>
                <c:ptCount val="1"/>
                <c:pt idx="0">
                  <c:v>Total Available Clinical Hours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solidFill>
                <a:schemeClr val="tx2">
                  <a:lumMod val="10000"/>
                  <a:lumOff val="90000"/>
                </a:schemeClr>
              </a:solidFill>
            </a:ln>
            <a:effectLst/>
          </c:spPr>
          <c:cat>
            <c:strRef>
              <c:f>'Report 1'!$B$1:$M$1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'Report 1'!$B$2:$M$2</c:f>
              <c:numCache>
                <c:formatCode>#,##0</c:formatCode>
                <c:ptCount val="12"/>
                <c:pt idx="0">
                  <c:v>279515</c:v>
                </c:pt>
                <c:pt idx="1">
                  <c:v>262810</c:v>
                </c:pt>
                <c:pt idx="2">
                  <c:v>262225</c:v>
                </c:pt>
                <c:pt idx="3">
                  <c:v>261355</c:v>
                </c:pt>
                <c:pt idx="4">
                  <c:v>274330</c:v>
                </c:pt>
                <c:pt idx="5">
                  <c:v>231755</c:v>
                </c:pt>
                <c:pt idx="6">
                  <c:v>256460</c:v>
                </c:pt>
                <c:pt idx="7">
                  <c:v>244275</c:v>
                </c:pt>
                <c:pt idx="8">
                  <c:v>284335</c:v>
                </c:pt>
                <c:pt idx="9">
                  <c:v>298005</c:v>
                </c:pt>
                <c:pt idx="10">
                  <c:v>233155</c:v>
                </c:pt>
                <c:pt idx="11">
                  <c:v>234160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7D-425C-A194-9B98BC53C191}"/>
            </c:ext>
          </c:extLst>
        </c:ser>
        <c:ser>
          <c:idx val="1"/>
          <c:order val="1"/>
          <c:tx>
            <c:strRef>
              <c:f>'Report 1'!$A$3</c:f>
              <c:strCache>
                <c:ptCount val="1"/>
                <c:pt idx="0">
                  <c:v>Hours Care Delivered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20000"/>
                  <a:lumOff val="80000"/>
                </a:schemeClr>
              </a:solidFill>
            </a:ln>
            <a:effectLst/>
          </c:spPr>
          <c:cat>
            <c:strRef>
              <c:f>'Report 1'!$B$1:$M$1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'Report 1'!$B$3:$M$3</c:f>
              <c:numCache>
                <c:formatCode>#,##0</c:formatCode>
                <c:ptCount val="12"/>
                <c:pt idx="0">
                  <c:v>225070</c:v>
                </c:pt>
                <c:pt idx="1">
                  <c:v>212775</c:v>
                </c:pt>
                <c:pt idx="2">
                  <c:v>210850</c:v>
                </c:pt>
                <c:pt idx="3">
                  <c:v>211145</c:v>
                </c:pt>
                <c:pt idx="4">
                  <c:v>224040</c:v>
                </c:pt>
                <c:pt idx="5">
                  <c:v>184785</c:v>
                </c:pt>
                <c:pt idx="6">
                  <c:v>207675</c:v>
                </c:pt>
                <c:pt idx="7">
                  <c:v>193805</c:v>
                </c:pt>
                <c:pt idx="8">
                  <c:v>225380</c:v>
                </c:pt>
                <c:pt idx="9">
                  <c:v>243590</c:v>
                </c:pt>
                <c:pt idx="10">
                  <c:v>185490</c:v>
                </c:pt>
                <c:pt idx="11">
                  <c:v>176825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7D-425C-A194-9B98BC53C191}"/>
            </c:ext>
          </c:extLst>
        </c:ser>
        <c:ser>
          <c:idx val="2"/>
          <c:order val="2"/>
          <c:tx>
            <c:strRef>
              <c:f>'Report 1'!$A$4</c:f>
              <c:strCache>
                <c:ptCount val="1"/>
                <c:pt idx="0">
                  <c:v>Hours Care Not Delivered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solidFill>
                <a:schemeClr val="accent2">
                  <a:lumMod val="20000"/>
                  <a:lumOff val="80000"/>
                </a:schemeClr>
              </a:solidFill>
            </a:ln>
            <a:effectLst/>
          </c:spPr>
          <c:cat>
            <c:strRef>
              <c:f>'Report 1'!$B$1:$M$1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'Report 1'!$B$4:$M$4</c:f>
              <c:numCache>
                <c:formatCode>#,##0</c:formatCode>
                <c:ptCount val="12"/>
                <c:pt idx="0">
                  <c:v>54445</c:v>
                </c:pt>
                <c:pt idx="1">
                  <c:v>50035</c:v>
                </c:pt>
                <c:pt idx="2">
                  <c:v>51375</c:v>
                </c:pt>
                <c:pt idx="3">
                  <c:v>50210</c:v>
                </c:pt>
                <c:pt idx="4">
                  <c:v>50290</c:v>
                </c:pt>
                <c:pt idx="5">
                  <c:v>46970</c:v>
                </c:pt>
                <c:pt idx="6">
                  <c:v>48785</c:v>
                </c:pt>
                <c:pt idx="7">
                  <c:v>50470</c:v>
                </c:pt>
                <c:pt idx="8">
                  <c:v>58955</c:v>
                </c:pt>
                <c:pt idx="9">
                  <c:v>54415</c:v>
                </c:pt>
                <c:pt idx="10">
                  <c:v>47665</c:v>
                </c:pt>
                <c:pt idx="11">
                  <c:v>57335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7D-425C-A194-9B98BC53C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9271216"/>
        <c:axId val="1749268336"/>
      </c:areaChart>
      <c:barChart>
        <c:barDir val="col"/>
        <c:grouping val="stacked"/>
        <c:varyColors val="0"/>
        <c:ser>
          <c:idx val="3"/>
          <c:order val="3"/>
          <c:tx>
            <c:strRef>
              <c:f>'Report 1'!$A$5</c:f>
              <c:strCache>
                <c:ptCount val="1"/>
                <c:pt idx="0">
                  <c:v>Cancelled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06DE280-5147-4C37-8B17-8BE4DA0D63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87D-425C-A194-9B98BC53C19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51E6158-6E07-4FCD-BCC4-558827D3A1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787D-425C-A194-9B98BC53C19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8AEE6FD-E697-4235-A8BB-A96D467E36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787D-425C-A194-9B98BC53C19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7FEEB51-75C3-4FBC-B124-8EE5D46F5C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787D-425C-A194-9B98BC53C19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1538014-BBFB-4BB6-BF5E-D3DF77154F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87D-425C-A194-9B98BC53C19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8E0B5AD-B0A3-407D-9AE6-C89659C8F9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87D-425C-A194-9B98BC53C19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E220D6D-D321-45AB-85E5-25362975D9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787D-425C-A194-9B98BC53C19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4DDA24C-27F3-4BE9-BDFD-074FA524CE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787D-425C-A194-9B98BC53C19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ACA825D-B07A-4D0D-B46F-02D9ED3C4D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787D-425C-A194-9B98BC53C19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83A9032-C191-44D1-8A1E-7F3F619048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787D-425C-A194-9B98BC53C19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ADA9F15D-6742-45A8-B123-ED5D84E8E1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787D-425C-A194-9B98BC53C19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E18FAEB-1EAA-46FB-91EB-BB30263ECF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787D-425C-A194-9B98BC53C19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2">
                        <a:lumMod val="20000"/>
                        <a:lumOff val="80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'Report 1'!$B$1:$M$1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'Report 1'!$B$5:$M$5</c:f>
              <c:numCache>
                <c:formatCode>#,##0</c:formatCode>
                <c:ptCount val="12"/>
                <c:pt idx="0">
                  <c:v>37715</c:v>
                </c:pt>
                <c:pt idx="1">
                  <c:v>34950</c:v>
                </c:pt>
                <c:pt idx="2">
                  <c:v>34135</c:v>
                </c:pt>
                <c:pt idx="3">
                  <c:v>36870</c:v>
                </c:pt>
                <c:pt idx="4">
                  <c:v>36245</c:v>
                </c:pt>
                <c:pt idx="5">
                  <c:v>34215</c:v>
                </c:pt>
                <c:pt idx="6">
                  <c:v>34385</c:v>
                </c:pt>
                <c:pt idx="7">
                  <c:v>36965</c:v>
                </c:pt>
                <c:pt idx="8">
                  <c:v>46535</c:v>
                </c:pt>
                <c:pt idx="9">
                  <c:v>40600</c:v>
                </c:pt>
                <c:pt idx="10">
                  <c:v>35245</c:v>
                </c:pt>
                <c:pt idx="11">
                  <c:v>40415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'Report 1'!$B$10:$M$10</c15:f>
                <c15:dlblRangeCache>
                  <c:ptCount val="12"/>
                  <c:pt idx="0">
                    <c:v>69%</c:v>
                  </c:pt>
                  <c:pt idx="1">
                    <c:v>70%</c:v>
                  </c:pt>
                  <c:pt idx="2">
                    <c:v>66%</c:v>
                  </c:pt>
                  <c:pt idx="3">
                    <c:v>73%</c:v>
                  </c:pt>
                  <c:pt idx="4">
                    <c:v>72%</c:v>
                  </c:pt>
                  <c:pt idx="5">
                    <c:v>73%</c:v>
                  </c:pt>
                  <c:pt idx="6">
                    <c:v>70%</c:v>
                  </c:pt>
                  <c:pt idx="7">
                    <c:v>73%</c:v>
                  </c:pt>
                  <c:pt idx="8">
                    <c:v>79%</c:v>
                  </c:pt>
                  <c:pt idx="9">
                    <c:v>75%</c:v>
                  </c:pt>
                  <c:pt idx="10">
                    <c:v>74%</c:v>
                  </c:pt>
                  <c:pt idx="11">
                    <c:v>70%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787D-425C-A194-9B98BC53C191}"/>
            </c:ext>
          </c:extLst>
        </c:ser>
        <c:ser>
          <c:idx val="4"/>
          <c:order val="4"/>
          <c:tx>
            <c:strRef>
              <c:f>'Report 1'!$A$6</c:f>
              <c:strCache>
                <c:ptCount val="1"/>
                <c:pt idx="0">
                  <c:v>No-Show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8EF66DE-E7C9-4FD8-9197-871D1A3A39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787D-425C-A194-9B98BC53C19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80DD07F-5631-4160-9F96-799C4544C7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787D-425C-A194-9B98BC53C19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2537FEF-93CF-4C16-B16F-8B08BEAE53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787D-425C-A194-9B98BC53C19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748530C-74FE-4668-A683-5FC6E5F8CA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787D-425C-A194-9B98BC53C19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C23906B-80FD-4E4C-A480-28E60094DB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787D-425C-A194-9B98BC53C19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B42F65C-DD8C-4FE5-9672-2DB81B6BDD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787D-425C-A194-9B98BC53C19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BCDD8DE-8707-4DE1-B177-5A86D1D703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787D-425C-A194-9B98BC53C19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5553180-B445-41FB-95CA-130962A3820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787D-425C-A194-9B98BC53C19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005AB1C-1EF0-42B0-B4BE-C86CC75F3E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787D-425C-A194-9B98BC53C19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AC75227-4DA0-4680-BC61-16AF7D447B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787D-425C-A194-9B98BC53C19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2904457-38FF-4C0F-A00E-79A3E62543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787D-425C-A194-9B98BC53C19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5492C7B-A2A8-484E-9E4C-374B4C4ECD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787D-425C-A194-9B98BC53C1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'Report 1'!$B$1:$M$1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'Report 1'!$B$6:$M$6</c:f>
              <c:numCache>
                <c:formatCode>#,##0</c:formatCode>
                <c:ptCount val="12"/>
                <c:pt idx="0">
                  <c:v>16730</c:v>
                </c:pt>
                <c:pt idx="1">
                  <c:v>15085</c:v>
                </c:pt>
                <c:pt idx="2">
                  <c:v>17240</c:v>
                </c:pt>
                <c:pt idx="3">
                  <c:v>13340</c:v>
                </c:pt>
                <c:pt idx="4">
                  <c:v>14045</c:v>
                </c:pt>
                <c:pt idx="5">
                  <c:v>12755</c:v>
                </c:pt>
                <c:pt idx="6">
                  <c:v>14400</c:v>
                </c:pt>
                <c:pt idx="7">
                  <c:v>13505</c:v>
                </c:pt>
                <c:pt idx="8">
                  <c:v>12420</c:v>
                </c:pt>
                <c:pt idx="9">
                  <c:v>13815</c:v>
                </c:pt>
                <c:pt idx="10">
                  <c:v>12420</c:v>
                </c:pt>
                <c:pt idx="11">
                  <c:v>16920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'Report 1'!$B$11:$M$11</c15:f>
                <c15:dlblRangeCache>
                  <c:ptCount val="12"/>
                  <c:pt idx="0">
                    <c:v>31%</c:v>
                  </c:pt>
                  <c:pt idx="1">
                    <c:v>30%</c:v>
                  </c:pt>
                  <c:pt idx="2">
                    <c:v>34%</c:v>
                  </c:pt>
                  <c:pt idx="3">
                    <c:v>27%</c:v>
                  </c:pt>
                  <c:pt idx="4">
                    <c:v>28%</c:v>
                  </c:pt>
                  <c:pt idx="5">
                    <c:v>27%</c:v>
                  </c:pt>
                  <c:pt idx="6">
                    <c:v>30%</c:v>
                  </c:pt>
                  <c:pt idx="7">
                    <c:v>27%</c:v>
                  </c:pt>
                  <c:pt idx="8">
                    <c:v>21%</c:v>
                  </c:pt>
                  <c:pt idx="9">
                    <c:v>25%</c:v>
                  </c:pt>
                  <c:pt idx="10">
                    <c:v>26%</c:v>
                  </c:pt>
                  <c:pt idx="11">
                    <c:v>30%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787D-425C-A194-9B98BC53C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100"/>
        <c:axId val="1749271216"/>
        <c:axId val="1749268336"/>
      </c:barChart>
      <c:lineChart>
        <c:grouping val="standard"/>
        <c:varyColors val="0"/>
        <c:ser>
          <c:idx val="5"/>
          <c:order val="5"/>
          <c:tx>
            <c:strRef>
              <c:f>'Report 1'!$A$7</c:f>
              <c:strCache>
                <c:ptCount val="1"/>
                <c:pt idx="0">
                  <c:v>Helper1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10000"/>
                  <a:lumOff val="90000"/>
                </a:schemeClr>
              </a:solidFill>
              <a:ln w="9525">
                <a:solidFill>
                  <a:schemeClr val="tx2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5915453750099512E-2"/>
                  <c:y val="-2.7585816478822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87D-425C-A194-9B98BC53C191}"/>
                </c:ext>
              </c:extLst>
            </c:dLbl>
            <c:dLbl>
              <c:idx val="7"/>
              <c:layout>
                <c:manualLayout>
                  <c:x val="-4.2329595164240834E-2"/>
                  <c:y val="-3.41217641912408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7D-425C-A194-9B98BC53C191}"/>
                </c:ext>
              </c:extLst>
            </c:dLbl>
            <c:dLbl>
              <c:idx val="10"/>
              <c:layout>
                <c:manualLayout>
                  <c:x val="-1.4551817386463056E-2"/>
                  <c:y val="-2.10498687664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87D-425C-A194-9B98BC53C1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'Report 1'!$B$1:$M$1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'Report 1'!$B$7:$M$7</c:f>
              <c:numCache>
                <c:formatCode>#,##0</c:formatCode>
                <c:ptCount val="12"/>
                <c:pt idx="0">
                  <c:v>279515</c:v>
                </c:pt>
                <c:pt idx="1">
                  <c:v>262810</c:v>
                </c:pt>
                <c:pt idx="2">
                  <c:v>262225</c:v>
                </c:pt>
                <c:pt idx="3">
                  <c:v>261355</c:v>
                </c:pt>
                <c:pt idx="4">
                  <c:v>274330</c:v>
                </c:pt>
                <c:pt idx="5">
                  <c:v>231755</c:v>
                </c:pt>
                <c:pt idx="6">
                  <c:v>256460</c:v>
                </c:pt>
                <c:pt idx="7">
                  <c:v>244275</c:v>
                </c:pt>
                <c:pt idx="8">
                  <c:v>284335</c:v>
                </c:pt>
                <c:pt idx="9">
                  <c:v>298005</c:v>
                </c:pt>
                <c:pt idx="10">
                  <c:v>233155</c:v>
                </c:pt>
                <c:pt idx="11">
                  <c:v>234160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7D-425C-A194-9B98BC53C191}"/>
            </c:ext>
          </c:extLst>
        </c:ser>
        <c:ser>
          <c:idx val="6"/>
          <c:order val="6"/>
          <c:tx>
            <c:strRef>
              <c:f>'Report 1'!$A$8</c:f>
              <c:strCache>
                <c:ptCount val="1"/>
                <c:pt idx="0">
                  <c:v>Helper2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20000"/>
                  <a:lumOff val="80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4652827487473248E-2"/>
                  <c:y val="-3.0853790335031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87D-425C-A194-9B98BC53C191}"/>
                </c:ext>
              </c:extLst>
            </c:dLbl>
            <c:dLbl>
              <c:idx val="7"/>
              <c:layout>
                <c:manualLayout>
                  <c:x val="-3.4753837588483258E-2"/>
                  <c:y val="-2.59518295507179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87D-425C-A194-9B98BC53C191}"/>
                </c:ext>
              </c:extLst>
            </c:dLbl>
            <c:dLbl>
              <c:idx val="10"/>
              <c:layout>
                <c:manualLayout>
                  <c:x val="-1.4551817386463056E-2"/>
                  <c:y val="-2.4317842622613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87D-425C-A194-9B98BC53C1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'Report 1'!$B$1:$M$1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'Report 1'!$B$8:$M$8</c:f>
              <c:numCache>
                <c:formatCode>#,##0</c:formatCode>
                <c:ptCount val="12"/>
                <c:pt idx="0">
                  <c:v>225070</c:v>
                </c:pt>
                <c:pt idx="1">
                  <c:v>212775</c:v>
                </c:pt>
                <c:pt idx="2">
                  <c:v>210850</c:v>
                </c:pt>
                <c:pt idx="3">
                  <c:v>211145</c:v>
                </c:pt>
                <c:pt idx="4">
                  <c:v>224040</c:v>
                </c:pt>
                <c:pt idx="5">
                  <c:v>184785</c:v>
                </c:pt>
                <c:pt idx="6">
                  <c:v>207675</c:v>
                </c:pt>
                <c:pt idx="7">
                  <c:v>193805</c:v>
                </c:pt>
                <c:pt idx="8">
                  <c:v>225380</c:v>
                </c:pt>
                <c:pt idx="9">
                  <c:v>243590</c:v>
                </c:pt>
                <c:pt idx="10">
                  <c:v>185490</c:v>
                </c:pt>
                <c:pt idx="11">
                  <c:v>176825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7D-425C-A194-9B98BC53C191}"/>
            </c:ext>
          </c:extLst>
        </c:ser>
        <c:ser>
          <c:idx val="7"/>
          <c:order val="7"/>
          <c:tx>
            <c:strRef>
              <c:f>'Report 1'!$A$9</c:f>
              <c:strCache>
                <c:ptCount val="1"/>
                <c:pt idx="0">
                  <c:v>Helper3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20000"/>
                  <a:lumOff val="80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'Report 1'!$B$1:$M$1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'Report 1'!$B$9:$M$9</c:f>
              <c:numCache>
                <c:formatCode>#,##0</c:formatCode>
                <c:ptCount val="12"/>
                <c:pt idx="0">
                  <c:v>54445</c:v>
                </c:pt>
                <c:pt idx="1">
                  <c:v>50035</c:v>
                </c:pt>
                <c:pt idx="2">
                  <c:v>51375</c:v>
                </c:pt>
                <c:pt idx="3">
                  <c:v>50210</c:v>
                </c:pt>
                <c:pt idx="4">
                  <c:v>50290</c:v>
                </c:pt>
                <c:pt idx="5">
                  <c:v>46970</c:v>
                </c:pt>
                <c:pt idx="6">
                  <c:v>48785</c:v>
                </c:pt>
                <c:pt idx="7">
                  <c:v>50470</c:v>
                </c:pt>
                <c:pt idx="8">
                  <c:v>58955</c:v>
                </c:pt>
                <c:pt idx="9">
                  <c:v>54415</c:v>
                </c:pt>
                <c:pt idx="10">
                  <c:v>47665</c:v>
                </c:pt>
                <c:pt idx="11">
                  <c:v>57335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7D-425C-A194-9B98BC53C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9271216"/>
        <c:axId val="1749268336"/>
      </c:lineChart>
      <c:catAx>
        <c:axId val="174927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1749268336"/>
        <c:crosses val="autoZero"/>
        <c:auto val="1"/>
        <c:lblAlgn val="ctr"/>
        <c:lblOffset val="100"/>
        <c:noMultiLvlLbl val="0"/>
      </c:catAx>
      <c:valAx>
        <c:axId val="174926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174927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104</xdr:col>
      <xdr:colOff>0</xdr:colOff>
      <xdr:row>45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236E8F-3499-A907-78B3-C164956D1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zoomScaleNormal="100" workbookViewId="0">
      <selection activeCell="F20" sqref="F20"/>
    </sheetView>
  </sheetViews>
  <sheetFormatPr defaultRowHeight="13.5" x14ac:dyDescent="0.25"/>
  <cols>
    <col min="1" max="1" width="24.5703125" style="4" bestFit="1" customWidth="1"/>
    <col min="2" max="2" width="9.140625" style="4" bestFit="1" customWidth="1"/>
    <col min="3" max="13" width="7.5703125" style="4" bestFit="1" customWidth="1"/>
    <col min="14" max="15" width="9.140625" style="4"/>
    <col min="16" max="105" width="1.7109375" style="4" customWidth="1"/>
    <col min="106" max="16384" width="9.140625" style="4"/>
  </cols>
  <sheetData>
    <row r="1" spans="1:13" s="1" customFormat="1" x14ac:dyDescent="0.25"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</row>
    <row r="2" spans="1:13" s="1" customFormat="1" x14ac:dyDescent="0.25">
      <c r="A2" s="1" t="s">
        <v>1</v>
      </c>
      <c r="B2" s="3">
        <v>279515</v>
      </c>
      <c r="C2" s="3">
        <v>262810</v>
      </c>
      <c r="D2" s="3">
        <v>262225</v>
      </c>
      <c r="E2" s="3">
        <v>261355</v>
      </c>
      <c r="F2" s="3">
        <v>274330</v>
      </c>
      <c r="G2" s="3">
        <v>231755</v>
      </c>
      <c r="H2" s="3">
        <v>256460</v>
      </c>
      <c r="I2" s="3">
        <v>244275</v>
      </c>
      <c r="J2" s="3">
        <v>284335</v>
      </c>
      <c r="K2" s="3">
        <v>298005</v>
      </c>
      <c r="L2" s="3">
        <v>233155</v>
      </c>
      <c r="M2" s="3">
        <v>234160</v>
      </c>
    </row>
    <row r="3" spans="1:13" s="1" customFormat="1" x14ac:dyDescent="0.25">
      <c r="A3" s="2" t="s">
        <v>17</v>
      </c>
      <c r="B3" s="3">
        <v>225070</v>
      </c>
      <c r="C3" s="3">
        <v>212775</v>
      </c>
      <c r="D3" s="3">
        <v>210850</v>
      </c>
      <c r="E3" s="3">
        <v>211145</v>
      </c>
      <c r="F3" s="3">
        <v>224040</v>
      </c>
      <c r="G3" s="3">
        <v>184785</v>
      </c>
      <c r="H3" s="3">
        <v>207675</v>
      </c>
      <c r="I3" s="3">
        <v>193805</v>
      </c>
      <c r="J3" s="3">
        <v>225380</v>
      </c>
      <c r="K3" s="3">
        <v>243590</v>
      </c>
      <c r="L3" s="3">
        <v>185490</v>
      </c>
      <c r="M3" s="3">
        <v>176825</v>
      </c>
    </row>
    <row r="4" spans="1:13" s="1" customFormat="1" x14ac:dyDescent="0.25">
      <c r="A4" s="2" t="s">
        <v>18</v>
      </c>
      <c r="B4" s="3">
        <v>54445</v>
      </c>
      <c r="C4" s="3">
        <v>50035</v>
      </c>
      <c r="D4" s="3">
        <v>51375</v>
      </c>
      <c r="E4" s="3">
        <v>50210</v>
      </c>
      <c r="F4" s="3">
        <v>50290</v>
      </c>
      <c r="G4" s="3">
        <v>46970</v>
      </c>
      <c r="H4" s="3">
        <v>48785</v>
      </c>
      <c r="I4" s="3">
        <v>50470</v>
      </c>
      <c r="J4" s="3">
        <v>58955</v>
      </c>
      <c r="K4" s="3">
        <v>54415</v>
      </c>
      <c r="L4" s="3">
        <v>47665</v>
      </c>
      <c r="M4" s="3">
        <v>57335</v>
      </c>
    </row>
    <row r="5" spans="1:13" s="1" customFormat="1" x14ac:dyDescent="0.25">
      <c r="A5" s="2" t="s">
        <v>0</v>
      </c>
      <c r="B5" s="3">
        <v>37715</v>
      </c>
      <c r="C5" s="3">
        <v>34950</v>
      </c>
      <c r="D5" s="3">
        <v>34135</v>
      </c>
      <c r="E5" s="3">
        <v>36870</v>
      </c>
      <c r="F5" s="3">
        <v>36245</v>
      </c>
      <c r="G5" s="3">
        <v>34215</v>
      </c>
      <c r="H5" s="3">
        <v>34385</v>
      </c>
      <c r="I5" s="3">
        <v>36965</v>
      </c>
      <c r="J5" s="3">
        <v>46535</v>
      </c>
      <c r="K5" s="3">
        <v>40600</v>
      </c>
      <c r="L5" s="3">
        <v>35245</v>
      </c>
      <c r="M5" s="3">
        <v>40415</v>
      </c>
    </row>
    <row r="6" spans="1:13" s="1" customFormat="1" x14ac:dyDescent="0.25">
      <c r="A6" s="2" t="s">
        <v>21</v>
      </c>
      <c r="B6" s="3">
        <v>16730</v>
      </c>
      <c r="C6" s="3">
        <v>15085</v>
      </c>
      <c r="D6" s="3">
        <v>17240</v>
      </c>
      <c r="E6" s="3">
        <v>13340</v>
      </c>
      <c r="F6" s="3">
        <v>14045</v>
      </c>
      <c r="G6" s="3">
        <v>12755</v>
      </c>
      <c r="H6" s="3">
        <v>14400</v>
      </c>
      <c r="I6" s="3">
        <v>13505</v>
      </c>
      <c r="J6" s="3">
        <v>12420</v>
      </c>
      <c r="K6" s="3">
        <v>13815</v>
      </c>
      <c r="L6" s="3">
        <v>12420</v>
      </c>
      <c r="M6" s="3">
        <v>16920</v>
      </c>
    </row>
    <row r="7" spans="1:13" x14ac:dyDescent="0.25">
      <c r="A7" s="4" t="s">
        <v>14</v>
      </c>
      <c r="B7" s="3">
        <v>279515</v>
      </c>
      <c r="C7" s="3">
        <v>262810</v>
      </c>
      <c r="D7" s="3">
        <v>262225</v>
      </c>
      <c r="E7" s="3">
        <v>261355</v>
      </c>
      <c r="F7" s="3">
        <v>274330</v>
      </c>
      <c r="G7" s="3">
        <v>231755</v>
      </c>
      <c r="H7" s="3">
        <v>256460</v>
      </c>
      <c r="I7" s="3">
        <v>244275</v>
      </c>
      <c r="J7" s="3">
        <v>284335</v>
      </c>
      <c r="K7" s="3">
        <v>298005</v>
      </c>
      <c r="L7" s="3">
        <v>233155</v>
      </c>
      <c r="M7" s="3">
        <v>234160</v>
      </c>
    </row>
    <row r="8" spans="1:13" x14ac:dyDescent="0.25">
      <c r="A8" s="4" t="s">
        <v>15</v>
      </c>
      <c r="B8" s="3">
        <v>225070</v>
      </c>
      <c r="C8" s="3">
        <v>212775</v>
      </c>
      <c r="D8" s="3">
        <v>210850</v>
      </c>
      <c r="E8" s="3">
        <v>211145</v>
      </c>
      <c r="F8" s="3">
        <v>224040</v>
      </c>
      <c r="G8" s="3">
        <v>184785</v>
      </c>
      <c r="H8" s="3">
        <v>207675</v>
      </c>
      <c r="I8" s="3">
        <v>193805</v>
      </c>
      <c r="J8" s="3">
        <v>225380</v>
      </c>
      <c r="K8" s="3">
        <v>243590</v>
      </c>
      <c r="L8" s="3">
        <v>185490</v>
      </c>
      <c r="M8" s="3">
        <v>176825</v>
      </c>
    </row>
    <row r="9" spans="1:13" x14ac:dyDescent="0.25">
      <c r="A9" s="4" t="s">
        <v>16</v>
      </c>
      <c r="B9" s="3">
        <v>54445</v>
      </c>
      <c r="C9" s="3">
        <v>50035</v>
      </c>
      <c r="D9" s="3">
        <v>51375</v>
      </c>
      <c r="E9" s="3">
        <v>50210</v>
      </c>
      <c r="F9" s="3">
        <v>50290</v>
      </c>
      <c r="G9" s="3">
        <v>46970</v>
      </c>
      <c r="H9" s="3">
        <v>48785</v>
      </c>
      <c r="I9" s="3">
        <v>50470</v>
      </c>
      <c r="J9" s="3">
        <v>58955</v>
      </c>
      <c r="K9" s="3">
        <v>54415</v>
      </c>
      <c r="L9" s="3">
        <v>47665</v>
      </c>
      <c r="M9" s="3">
        <v>57335</v>
      </c>
    </row>
    <row r="10" spans="1:13" x14ac:dyDescent="0.25">
      <c r="A10" s="4" t="s">
        <v>19</v>
      </c>
      <c r="B10" s="6">
        <f>B5/B4</f>
        <v>0.6927174212508036</v>
      </c>
      <c r="C10" s="6">
        <f t="shared" ref="C10:M10" si="0">C5/C4</f>
        <v>0.69851104227041072</v>
      </c>
      <c r="D10" s="6">
        <f t="shared" si="0"/>
        <v>0.66442822384428224</v>
      </c>
      <c r="E10" s="6">
        <f t="shared" si="0"/>
        <v>0.73431587333200554</v>
      </c>
      <c r="F10" s="6">
        <f t="shared" si="0"/>
        <v>0.7207198250149135</v>
      </c>
      <c r="G10" s="6">
        <f t="shared" si="0"/>
        <v>0.72844368746008092</v>
      </c>
      <c r="H10" s="6">
        <f t="shared" si="0"/>
        <v>0.70482730347442857</v>
      </c>
      <c r="I10" s="6">
        <f t="shared" si="0"/>
        <v>0.73241529621557366</v>
      </c>
      <c r="J10" s="6">
        <f t="shared" si="0"/>
        <v>0.78933084556017297</v>
      </c>
      <c r="K10" s="6">
        <f t="shared" si="0"/>
        <v>0.74611779840117609</v>
      </c>
      <c r="L10" s="6">
        <f t="shared" si="0"/>
        <v>0.73943144865205079</v>
      </c>
      <c r="M10" s="6">
        <f t="shared" si="0"/>
        <v>0.70489229964245226</v>
      </c>
    </row>
    <row r="11" spans="1:13" x14ac:dyDescent="0.25">
      <c r="A11" s="4" t="s">
        <v>20</v>
      </c>
      <c r="B11" s="6">
        <f>B6/B4</f>
        <v>0.30728257874919646</v>
      </c>
      <c r="C11" s="6">
        <f t="shared" ref="C11:M11" si="1">C6/C4</f>
        <v>0.30148895772958928</v>
      </c>
      <c r="D11" s="6">
        <f t="shared" si="1"/>
        <v>0.33557177615571776</v>
      </c>
      <c r="E11" s="6">
        <f t="shared" si="1"/>
        <v>0.2656841266679944</v>
      </c>
      <c r="F11" s="6">
        <f t="shared" si="1"/>
        <v>0.2792801749850865</v>
      </c>
      <c r="G11" s="6">
        <f t="shared" si="1"/>
        <v>0.27155631253991908</v>
      </c>
      <c r="H11" s="6">
        <f t="shared" si="1"/>
        <v>0.29517269652557138</v>
      </c>
      <c r="I11" s="6">
        <f t="shared" si="1"/>
        <v>0.26758470378442639</v>
      </c>
      <c r="J11" s="6">
        <f t="shared" si="1"/>
        <v>0.21066915443982698</v>
      </c>
      <c r="K11" s="6">
        <f t="shared" si="1"/>
        <v>0.25388220159882385</v>
      </c>
      <c r="L11" s="6">
        <f t="shared" si="1"/>
        <v>0.26056855134794921</v>
      </c>
      <c r="M11" s="6">
        <f t="shared" si="1"/>
        <v>0.29510770035754774</v>
      </c>
    </row>
    <row r="16" spans="1:13" x14ac:dyDescent="0.25">
      <c r="B16" s="7"/>
    </row>
    <row r="17" spans="2:2" x14ac:dyDescent="0.25">
      <c r="B17" s="7"/>
    </row>
    <row r="19" spans="2:2" x14ac:dyDescent="0.25">
      <c r="B19" s="7"/>
    </row>
    <row r="20" spans="2:2" x14ac:dyDescent="0.25">
      <c r="B20" s="7"/>
    </row>
    <row r="21" spans="2:2" x14ac:dyDescent="0.25">
      <c r="B21" s="7"/>
    </row>
  </sheetData>
  <phoneticPr fontId="4" type="noConversion"/>
  <pageMargins left="0.7" right="0.7" top="0.75" bottom="0.75" header="0.3" footer="0.3"/>
  <pageSetup paperSize="9" orientation="portrait"/>
  <headerFooter alignWithMargins="0"/>
  <drawing r:id="rId1"/>
</worksheet>
</file>

<file path=docMetadata/LabelInfo.xml><?xml version="1.0" encoding="utf-8"?>
<clbl:labelList xmlns:clbl="http://schemas.microsoft.com/office/2020/mipLabelMetadata">
  <clbl:label id="{76a3f6ad-3d9b-49ad-9486-10bfd8fef73e}" enabled="1" method="Privileged" siteId="{8903a443-af33-4ed4-acf5-ee613bcb2f5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Curry, Justin C CIV DHA MEDICAL AFFAIRS (USA)</cp:lastModifiedBy>
  <cp:lastPrinted>2026-05-21T16:04:32Z</cp:lastPrinted>
  <dcterms:created xsi:type="dcterms:W3CDTF">2026-05-21T13:53:58Z</dcterms:created>
  <dcterms:modified xsi:type="dcterms:W3CDTF">2026-05-28T11:20:09Z</dcterms:modified>
</cp:coreProperties>
</file>